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Saját meghajtó\Nyomtatványok\Átadás-Átvételi jegyzőkönyvek\"/>
    </mc:Choice>
  </mc:AlternateContent>
  <xr:revisionPtr revIDLastSave="0" documentId="13_ncr:1_{7EE6B1B6-B9E1-44A4-8C8E-FF04BB0088AD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keskeny" sheetId="1" r:id="rId1"/>
    <sheet name="széles" sheetId="2" r:id="rId2"/>
  </sheets>
  <definedNames>
    <definedName name="_xlnm.Print_Area" localSheetId="1">széles!$A$1:$X$34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Q18" i="2" l="1"/>
  <c r="O18" i="2"/>
  <c r="M18" i="2"/>
  <c r="K18" i="2"/>
  <c r="K19" i="2"/>
  <c r="M19" i="2"/>
  <c r="O19" i="2"/>
  <c r="Q19" i="2"/>
  <c r="E3" i="2" l="1"/>
  <c r="D21" i="2" s="1"/>
  <c r="E5" i="2"/>
  <c r="E6" i="2"/>
  <c r="E7" i="2"/>
  <c r="E8" i="2"/>
  <c r="E10" i="2"/>
  <c r="E11" i="2"/>
  <c r="E12" i="2"/>
  <c r="E13" i="2"/>
  <c r="E14" i="2"/>
  <c r="E15" i="2"/>
  <c r="E16" i="2"/>
  <c r="G3" i="2"/>
  <c r="G6" i="2"/>
  <c r="G7" i="2"/>
  <c r="G8" i="2"/>
  <c r="G10" i="2"/>
  <c r="G11" i="2"/>
  <c r="G12" i="2"/>
  <c r="G13" i="2"/>
  <c r="G14" i="2"/>
  <c r="G15" i="2"/>
  <c r="G16" i="2"/>
  <c r="I3" i="2"/>
  <c r="I5" i="2"/>
  <c r="I6" i="2"/>
  <c r="I7" i="2"/>
  <c r="I8" i="2"/>
  <c r="I10" i="2"/>
  <c r="I11" i="2"/>
  <c r="I12" i="2"/>
  <c r="I13" i="2"/>
  <c r="I14" i="2"/>
  <c r="I15" i="2"/>
  <c r="I16" i="2"/>
  <c r="F21" i="2" l="1"/>
  <c r="E21" i="2"/>
  <c r="W5" i="2"/>
  <c r="O5" i="2"/>
  <c r="G5" i="1"/>
  <c r="W5" i="1"/>
  <c r="O4" i="1"/>
  <c r="O5" i="1"/>
  <c r="K4" i="1"/>
  <c r="K5" i="1"/>
  <c r="K6" i="1"/>
  <c r="K7" i="1"/>
  <c r="K8" i="1"/>
  <c r="K10" i="1"/>
  <c r="K11" i="1"/>
  <c r="K12" i="1"/>
  <c r="K13" i="1"/>
  <c r="K14" i="1"/>
  <c r="K15" i="1"/>
  <c r="K16" i="1"/>
  <c r="K18" i="1"/>
  <c r="Y17" i="2" l="1"/>
  <c r="W17" i="2"/>
  <c r="U17" i="2"/>
  <c r="K16" i="2"/>
  <c r="Y15" i="2"/>
  <c r="W15" i="2"/>
  <c r="U15" i="2"/>
  <c r="S15" i="2"/>
  <c r="Q15" i="2"/>
  <c r="O15" i="2"/>
  <c r="M15" i="2"/>
  <c r="K15" i="2"/>
  <c r="Y14" i="2"/>
  <c r="W14" i="2"/>
  <c r="U14" i="2"/>
  <c r="S14" i="2"/>
  <c r="Q14" i="2"/>
  <c r="O14" i="2"/>
  <c r="M14" i="2"/>
  <c r="K14" i="2"/>
  <c r="Y13" i="2"/>
  <c r="W13" i="2"/>
  <c r="U13" i="2"/>
  <c r="S13" i="2"/>
  <c r="Q13" i="2"/>
  <c r="O13" i="2"/>
  <c r="M13" i="2"/>
  <c r="K13" i="2"/>
  <c r="Y12" i="2"/>
  <c r="W12" i="2"/>
  <c r="U12" i="2"/>
  <c r="S12" i="2"/>
  <c r="Q12" i="2"/>
  <c r="O12" i="2"/>
  <c r="M12" i="2"/>
  <c r="K12" i="2"/>
  <c r="Y11" i="2"/>
  <c r="W11" i="2"/>
  <c r="U11" i="2"/>
  <c r="S11" i="2"/>
  <c r="Q11" i="2"/>
  <c r="O11" i="2"/>
  <c r="M11" i="2"/>
  <c r="K11" i="2"/>
  <c r="Y10" i="2"/>
  <c r="W10" i="2"/>
  <c r="U10" i="2"/>
  <c r="S10" i="2"/>
  <c r="Q10" i="2"/>
  <c r="O10" i="2"/>
  <c r="M10" i="2"/>
  <c r="K10" i="2"/>
  <c r="Y8" i="2"/>
  <c r="W8" i="2"/>
  <c r="U8" i="2"/>
  <c r="S8" i="2"/>
  <c r="Q8" i="2"/>
  <c r="O8" i="2"/>
  <c r="M8" i="2"/>
  <c r="K8" i="2"/>
  <c r="Y7" i="2"/>
  <c r="W7" i="2"/>
  <c r="U7" i="2"/>
  <c r="S7" i="2"/>
  <c r="Q7" i="2"/>
  <c r="O7" i="2"/>
  <c r="M7" i="2"/>
  <c r="K7" i="2"/>
  <c r="Y6" i="2"/>
  <c r="W6" i="2"/>
  <c r="U6" i="2"/>
  <c r="S6" i="2"/>
  <c r="Q6" i="2"/>
  <c r="O6" i="2"/>
  <c r="M6" i="2"/>
  <c r="K6" i="2"/>
  <c r="Y5" i="2"/>
  <c r="U5" i="2"/>
  <c r="Q5" i="2"/>
  <c r="M5" i="2"/>
  <c r="W4" i="2"/>
  <c r="O4" i="2"/>
  <c r="Y3" i="2"/>
  <c r="W3" i="2"/>
  <c r="U3" i="2"/>
  <c r="S3" i="2"/>
  <c r="Q3" i="2"/>
  <c r="O3" i="2"/>
  <c r="M3" i="2"/>
  <c r="K3" i="2"/>
  <c r="Y5" i="1"/>
  <c r="Y6" i="1"/>
  <c r="Y7" i="1"/>
  <c r="Y8" i="1"/>
  <c r="Y10" i="1"/>
  <c r="Y11" i="1"/>
  <c r="Y12" i="1"/>
  <c r="Y13" i="1"/>
  <c r="Y14" i="1"/>
  <c r="Y15" i="1"/>
  <c r="Y17" i="1"/>
  <c r="W4" i="1"/>
  <c r="W6" i="1"/>
  <c r="W7" i="1"/>
  <c r="W8" i="1"/>
  <c r="W10" i="1"/>
  <c r="W11" i="1"/>
  <c r="W12" i="1"/>
  <c r="W13" i="1"/>
  <c r="W14" i="1"/>
  <c r="W15" i="1"/>
  <c r="W17" i="1"/>
  <c r="U5" i="1"/>
  <c r="U6" i="1"/>
  <c r="U7" i="1"/>
  <c r="U8" i="1"/>
  <c r="U10" i="1"/>
  <c r="U11" i="1"/>
  <c r="U12" i="1"/>
  <c r="U13" i="1"/>
  <c r="U14" i="1"/>
  <c r="U15" i="1"/>
  <c r="U17" i="1"/>
  <c r="S4" i="1"/>
  <c r="S6" i="1"/>
  <c r="S7" i="1"/>
  <c r="S8" i="1"/>
  <c r="S10" i="1"/>
  <c r="S11" i="1"/>
  <c r="S12" i="1"/>
  <c r="S13" i="1"/>
  <c r="S14" i="1"/>
  <c r="S15" i="1"/>
  <c r="S17" i="1"/>
  <c r="Q5" i="1"/>
  <c r="Q6" i="1"/>
  <c r="Q7" i="1"/>
  <c r="Q8" i="1"/>
  <c r="Q10" i="1"/>
  <c r="Q11" i="1"/>
  <c r="Q12" i="1"/>
  <c r="Q13" i="1"/>
  <c r="Q14" i="1"/>
  <c r="Q15" i="1"/>
  <c r="Q17" i="1"/>
  <c r="Q18" i="1"/>
  <c r="Y3" i="1"/>
  <c r="W3" i="1"/>
  <c r="U3" i="1"/>
  <c r="S3" i="1"/>
  <c r="Q3" i="1"/>
  <c r="O6" i="1"/>
  <c r="O7" i="1"/>
  <c r="O8" i="1"/>
  <c r="O10" i="1"/>
  <c r="O11" i="1"/>
  <c r="O12" i="1"/>
  <c r="O13" i="1"/>
  <c r="O14" i="1"/>
  <c r="O15" i="1"/>
  <c r="O17" i="1"/>
  <c r="O18" i="1"/>
  <c r="O3" i="1"/>
  <c r="M5" i="1"/>
  <c r="M6" i="1"/>
  <c r="M7" i="1"/>
  <c r="M8" i="1"/>
  <c r="M10" i="1"/>
  <c r="M11" i="1"/>
  <c r="M12" i="1"/>
  <c r="M13" i="1"/>
  <c r="M14" i="1"/>
  <c r="M15" i="1"/>
  <c r="M17" i="1"/>
  <c r="M18" i="1"/>
  <c r="M3" i="1"/>
  <c r="K3" i="1"/>
  <c r="J20" i="1" s="1"/>
  <c r="I5" i="1"/>
  <c r="I6" i="1"/>
  <c r="I7" i="1"/>
  <c r="I8" i="1"/>
  <c r="I10" i="1"/>
  <c r="I11" i="1"/>
  <c r="I12" i="1"/>
  <c r="I13" i="1"/>
  <c r="I14" i="1"/>
  <c r="I15" i="1"/>
  <c r="I16" i="1"/>
  <c r="I3" i="1"/>
  <c r="G4" i="1"/>
  <c r="G6" i="1"/>
  <c r="G7" i="1"/>
  <c r="G8" i="1"/>
  <c r="G10" i="1"/>
  <c r="G11" i="1"/>
  <c r="G12" i="1"/>
  <c r="G13" i="1"/>
  <c r="G14" i="1"/>
  <c r="G15" i="1"/>
  <c r="G16" i="1"/>
  <c r="G3" i="1"/>
  <c r="E5" i="1"/>
  <c r="E6" i="1"/>
  <c r="E7" i="1"/>
  <c r="E8" i="1"/>
  <c r="E10" i="1"/>
  <c r="E11" i="1"/>
  <c r="E12" i="1"/>
  <c r="E13" i="1"/>
  <c r="E14" i="1"/>
  <c r="E15" i="1"/>
  <c r="E16" i="1"/>
  <c r="E3" i="1"/>
  <c r="L21" i="2" l="1"/>
  <c r="T21" i="2"/>
  <c r="J21" i="2"/>
  <c r="R21" i="2"/>
  <c r="F20" i="1"/>
  <c r="T20" i="1"/>
  <c r="X20" i="1"/>
  <c r="V20" i="1"/>
  <c r="R20" i="1"/>
  <c r="P20" i="1"/>
  <c r="N20" i="1"/>
  <c r="L20" i="1"/>
  <c r="H20" i="1"/>
  <c r="E20" i="1"/>
  <c r="D20" i="1"/>
  <c r="N21" i="2"/>
  <c r="H21" i="2"/>
  <c r="P21" i="2"/>
  <c r="X21" i="2"/>
  <c r="V21" i="2"/>
</calcChain>
</file>

<file path=xl/sharedStrings.xml><?xml version="1.0" encoding="utf-8"?>
<sst xmlns="http://schemas.openxmlformats.org/spreadsheetml/2006/main" count="140" uniqueCount="73">
  <si>
    <t>0,7x 2,5 m</t>
  </si>
  <si>
    <t>2m</t>
  </si>
  <si>
    <t>3m</t>
  </si>
  <si>
    <t>4m</t>
  </si>
  <si>
    <t>5m</t>
  </si>
  <si>
    <t>6m</t>
  </si>
  <si>
    <t>7m</t>
  </si>
  <si>
    <t>8m</t>
  </si>
  <si>
    <t>9m</t>
  </si>
  <si>
    <t>10m</t>
  </si>
  <si>
    <t>11m</t>
  </si>
  <si>
    <t>12m</t>
  </si>
  <si>
    <t>8 fokos létra</t>
  </si>
  <si>
    <t>csapóajtós járólap</t>
  </si>
  <si>
    <t>kerék állítható lábbal</t>
  </si>
  <si>
    <t>lábdeszka 2,5 hosszú</t>
  </si>
  <si>
    <t>lábdeszka 0,7 rövid</t>
  </si>
  <si>
    <t>lábdeszka tartó</t>
  </si>
  <si>
    <t>védőkorlát 0,7</t>
  </si>
  <si>
    <t>járólap</t>
  </si>
  <si>
    <t>talp állítható lábbal</t>
  </si>
  <si>
    <t>-</t>
  </si>
  <si>
    <t>A BEJELÖLT TÉTELEKET ÁTADTAM</t>
  </si>
  <si>
    <t>(KÖLCSÖNZŐ)</t>
  </si>
  <si>
    <t>A BEJELÖLT TÉTELEKET ÁTVETTEM</t>
  </si>
  <si>
    <t>(ÜGYFÉL)</t>
  </si>
  <si>
    <t>1,3x 2,5 m</t>
  </si>
  <si>
    <t>védőkorlát 1,3</t>
  </si>
  <si>
    <t>lábdeszka 1,3 rövid</t>
  </si>
  <si>
    <t>vízszintes merevítő (P)</t>
  </si>
  <si>
    <t>keresztmerevítő (K)</t>
  </si>
  <si>
    <t>vízszint. keresztmer. (S)</t>
  </si>
  <si>
    <t>oldaltámasz, kicsi állítható</t>
  </si>
  <si>
    <t>oldaltámasz, nagy állítható</t>
  </si>
  <si>
    <t>oldaltámasz, extra nagy</t>
  </si>
  <si>
    <t>biztosító zár</t>
  </si>
  <si>
    <t>KIADÁS DÁTUMA:</t>
  </si>
  <si>
    <t>VISSZAVÉTEL DÁTUMA:</t>
  </si>
  <si>
    <t>A BEJELÖLT TÉTELEKET VISSZAVETTEM</t>
  </si>
  <si>
    <t>A BEJELÖLT TÉTELEKET VISSZAADTAM</t>
  </si>
  <si>
    <t>Megjegyzés:</t>
  </si>
  <si>
    <t>4 fokos létra (opcionális)</t>
  </si>
  <si>
    <t>x</t>
  </si>
  <si>
    <t>HIÁNY/SELEJT:</t>
  </si>
  <si>
    <t>ÖSSZEÁLLÍTÁS ÉRTÉK (+ÁFA):</t>
  </si>
  <si>
    <t>9.501.200.012</t>
  </si>
  <si>
    <t>9.501.200.020</t>
  </si>
  <si>
    <t>9.501.200.022</t>
  </si>
  <si>
    <t>9.501.200.030</t>
  </si>
  <si>
    <t>9.501.200.044</t>
  </si>
  <si>
    <t>9.501.200.050</t>
  </si>
  <si>
    <t>9.501.200.052</t>
  </si>
  <si>
    <t>9.501.200.080</t>
  </si>
  <si>
    <t>9.501.200.090</t>
  </si>
  <si>
    <t>9.501.200.092</t>
  </si>
  <si>
    <t>9.501.200.120</t>
  </si>
  <si>
    <t>9.501.200.122</t>
  </si>
  <si>
    <t>9.501.310.020</t>
  </si>
  <si>
    <t>9.501.310.025</t>
  </si>
  <si>
    <t>9.501.410.100</t>
  </si>
  <si>
    <t>9.501.410.162</t>
  </si>
  <si>
    <t>9.501.420.100</t>
  </si>
  <si>
    <t>9.501.430.100</t>
  </si>
  <si>
    <t>9.501.510.050</t>
  </si>
  <si>
    <t>9.501.520.010</t>
  </si>
  <si>
    <t>9.501.800.087</t>
  </si>
  <si>
    <t>Cikkszám</t>
  </si>
  <si>
    <t>9.501.200.010</t>
  </si>
  <si>
    <t>9 m járólap magasságtól csak beltéri használatra!!!</t>
  </si>
  <si>
    <t>Széles Aluminium gördülő állvány Átadás-Átvételi jegyzőkönyv</t>
  </si>
  <si>
    <t>Keskeny Aluminium gördülő állvány Átadás-Átvételi jegyzőkönyv</t>
  </si>
  <si>
    <t>Érték: EUR+ÁFA/db</t>
  </si>
  <si>
    <t>9.501.200.056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</si>
</sst>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#,##0.00\ &quot;Ft&quot;;[Red]\-#,##0.00\ &quot;Ft&quot;"/>
    <numFmt numFmtId="164" formatCode="_-* #,##0.00\ _F_t_-;\-* #,##0.00\ _F_t_-;_-* &quot;-&quot;??\ _F_t_-;_-@_-"/>
    <numFmt numFmtId="165" formatCode="_-* #,##0\ _F_t_-;\-* #,##0\ _F_t_-;_-* &quot;-&quot;??\ _F_t_-;_-@_-"/>
  </numFmts>
  <fonts count="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theme="0"/>
        <bgColor indexed="64"/>
      </patternFill>
    </fill>
  </fills>
  <borders count="4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35">
    <xf numFmtId="0" fontId="0" fillId="0" borderId="0" xfId="0"/>
    <xf numFmtId="165" fontId="2" fillId="0" borderId="0" xfId="1" applyNumberFormat="1" applyFont="1" applyBorder="1" applyAlignment="1">
      <alignment horizontal="center"/>
    </xf>
    <xf numFmtId="165" fontId="2" fillId="0" borderId="0" xfId="0" applyNumberFormat="1" applyFont="1"/>
    <xf numFmtId="0" fontId="2" fillId="0" borderId="0" xfId="0" applyFont="1"/>
    <xf numFmtId="165" fontId="2" fillId="0" borderId="0" xfId="1" applyNumberFormat="1" applyFont="1"/>
    <xf numFmtId="8" fontId="2" fillId="0" borderId="0" xfId="0" applyNumberFormat="1" applyFont="1"/>
    <xf numFmtId="165" fontId="2" fillId="0" borderId="0" xfId="1" applyNumberFormat="1" applyFont="1" applyFill="1" applyBorder="1" applyAlignment="1">
      <alignment horizontal="center" vertical="center"/>
    </xf>
    <xf numFmtId="165" fontId="2" fillId="0" borderId="0" xfId="1" applyNumberFormat="1" applyFont="1" applyBorder="1"/>
    <xf numFmtId="165" fontId="2" fillId="0" borderId="2" xfId="1" applyNumberFormat="1" applyFont="1" applyBorder="1"/>
    <xf numFmtId="165" fontId="5" fillId="0" borderId="0" xfId="1" applyNumberFormat="1" applyFont="1" applyBorder="1"/>
    <xf numFmtId="165" fontId="2" fillId="2" borderId="0" xfId="1" applyNumberFormat="1" applyFont="1" applyFill="1" applyBorder="1"/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165" fontId="2" fillId="0" borderId="0" xfId="1" applyNumberFormat="1" applyFont="1" applyBorder="1" applyAlignment="1">
      <alignment horizontal="center" vertical="center"/>
    </xf>
    <xf numFmtId="0" fontId="0" fillId="0" borderId="0" xfId="0" applyAlignment="1">
      <alignment vertical="top"/>
    </xf>
    <xf numFmtId="165" fontId="2" fillId="0" borderId="4" xfId="1" applyNumberFormat="1" applyFont="1" applyBorder="1" applyAlignment="1">
      <alignment horizontal="center"/>
    </xf>
    <xf numFmtId="165" fontId="2" fillId="0" borderId="4" xfId="1" applyNumberFormat="1" applyFont="1" applyFill="1" applyBorder="1" applyAlignment="1">
      <alignment horizontal="center"/>
    </xf>
    <xf numFmtId="165" fontId="2" fillId="0" borderId="5" xfId="1" applyNumberFormat="1" applyFont="1" applyBorder="1" applyAlignment="1">
      <alignment horizontal="center"/>
    </xf>
    <xf numFmtId="165" fontId="2" fillId="0" borderId="5" xfId="1" applyNumberFormat="1" applyFont="1" applyBorder="1" applyAlignment="1">
      <alignment horizontal="center" vertical="center"/>
    </xf>
    <xf numFmtId="165" fontId="2" fillId="0" borderId="13" xfId="1" applyNumberFormat="1" applyFont="1" applyFill="1" applyBorder="1" applyAlignment="1">
      <alignment horizontal="center"/>
    </xf>
    <xf numFmtId="165" fontId="2" fillId="0" borderId="13" xfId="1" applyNumberFormat="1" applyFont="1" applyBorder="1" applyAlignment="1">
      <alignment horizontal="center"/>
    </xf>
    <xf numFmtId="0" fontId="2" fillId="0" borderId="18" xfId="0" applyFont="1" applyBorder="1"/>
    <xf numFmtId="0" fontId="2" fillId="0" borderId="18" xfId="0" applyFont="1" applyBorder="1" applyAlignment="1">
      <alignment wrapText="1"/>
    </xf>
    <xf numFmtId="165" fontId="2" fillId="0" borderId="14" xfId="1" applyNumberFormat="1" applyFont="1" applyBorder="1" applyAlignment="1">
      <alignment horizontal="center"/>
    </xf>
    <xf numFmtId="165" fontId="2" fillId="0" borderId="21" xfId="1" applyNumberFormat="1" applyFont="1" applyBorder="1"/>
    <xf numFmtId="165" fontId="2" fillId="0" borderId="22" xfId="1" applyNumberFormat="1" applyFont="1" applyBorder="1"/>
    <xf numFmtId="165" fontId="2" fillId="0" borderId="24" xfId="1" applyNumberFormat="1" applyFont="1" applyBorder="1"/>
    <xf numFmtId="165" fontId="2" fillId="0" borderId="25" xfId="1" applyNumberFormat="1" applyFont="1" applyBorder="1"/>
    <xf numFmtId="165" fontId="2" fillId="0" borderId="26" xfId="1" applyNumberFormat="1" applyFont="1" applyBorder="1"/>
    <xf numFmtId="165" fontId="2" fillId="0" borderId="23" xfId="1" applyNumberFormat="1" applyFont="1" applyBorder="1" applyAlignment="1">
      <alignment horizontal="center"/>
    </xf>
    <xf numFmtId="165" fontId="2" fillId="0" borderId="25" xfId="1" applyNumberFormat="1" applyFont="1" applyBorder="1" applyAlignment="1">
      <alignment horizontal="center"/>
    </xf>
    <xf numFmtId="165" fontId="2" fillId="0" borderId="11" xfId="1" applyNumberFormat="1" applyFont="1" applyBorder="1"/>
    <xf numFmtId="165" fontId="2" fillId="0" borderId="23" xfId="1" applyNumberFormat="1" applyFont="1" applyBorder="1"/>
    <xf numFmtId="0" fontId="2" fillId="0" borderId="4" xfId="0" applyFont="1" applyBorder="1"/>
    <xf numFmtId="0" fontId="6" fillId="0" borderId="3" xfId="0" applyFont="1" applyBorder="1" applyAlignment="1">
      <alignment horizontal="center" vertical="center"/>
    </xf>
    <xf numFmtId="0" fontId="6" fillId="0" borderId="18" xfId="0" applyFont="1" applyBorder="1"/>
    <xf numFmtId="165" fontId="6" fillId="2" borderId="4" xfId="1" applyNumberFormat="1" applyFont="1" applyFill="1" applyBorder="1" applyAlignment="1">
      <alignment horizontal="center"/>
    </xf>
    <xf numFmtId="165" fontId="2" fillId="2" borderId="4" xfId="1" applyNumberFormat="1" applyFont="1" applyFill="1" applyBorder="1" applyAlignment="1">
      <alignment horizontal="center"/>
    </xf>
    <xf numFmtId="165" fontId="2" fillId="2" borderId="13" xfId="1" applyNumberFormat="1" applyFont="1" applyFill="1" applyBorder="1" applyAlignment="1">
      <alignment horizontal="center"/>
    </xf>
    <xf numFmtId="0" fontId="2" fillId="0" borderId="22" xfId="0" applyFont="1" applyBorder="1"/>
    <xf numFmtId="165" fontId="2" fillId="0" borderId="5" xfId="1" applyNumberFormat="1" applyFont="1" applyFill="1" applyBorder="1" applyAlignment="1">
      <alignment horizontal="center"/>
    </xf>
    <xf numFmtId="3" fontId="2" fillId="0" borderId="7" xfId="1" applyNumberFormat="1" applyFont="1" applyBorder="1" applyAlignment="1">
      <alignment vertical="center"/>
    </xf>
    <xf numFmtId="3" fontId="2" fillId="0" borderId="8" xfId="1" applyNumberFormat="1" applyFont="1" applyBorder="1" applyAlignment="1">
      <alignment horizontal="center" vertical="center"/>
    </xf>
    <xf numFmtId="3" fontId="2" fillId="0" borderId="8" xfId="1" applyNumberFormat="1" applyFont="1" applyBorder="1" applyAlignment="1">
      <alignment vertical="center"/>
    </xf>
    <xf numFmtId="3" fontId="2" fillId="0" borderId="8" xfId="1" applyNumberFormat="1" applyFont="1" applyBorder="1"/>
    <xf numFmtId="3" fontId="2" fillId="0" borderId="19" xfId="1" applyNumberFormat="1" applyFont="1" applyBorder="1"/>
    <xf numFmtId="3" fontId="2" fillId="0" borderId="9" xfId="1" applyNumberFormat="1" applyFont="1" applyBorder="1" applyAlignment="1">
      <alignment vertical="center"/>
    </xf>
    <xf numFmtId="3" fontId="2" fillId="0" borderId="4" xfId="0" applyNumberFormat="1" applyFont="1" applyBorder="1"/>
    <xf numFmtId="165" fontId="2" fillId="0" borderId="11" xfId="1" applyNumberFormat="1" applyFont="1" applyBorder="1" applyAlignment="1">
      <alignment horizontal="center"/>
    </xf>
    <xf numFmtId="165" fontId="2" fillId="0" borderId="6" xfId="1" applyNumberFormat="1" applyFont="1" applyBorder="1" applyAlignment="1">
      <alignment horizontal="center"/>
    </xf>
    <xf numFmtId="165" fontId="2" fillId="0" borderId="12" xfId="1" applyNumberFormat="1" applyFont="1" applyBorder="1" applyAlignment="1">
      <alignment horizontal="center"/>
    </xf>
    <xf numFmtId="3" fontId="2" fillId="0" borderId="3" xfId="1" applyNumberFormat="1" applyFont="1" applyBorder="1" applyAlignment="1">
      <alignment horizontal="right" vertical="center"/>
    </xf>
    <xf numFmtId="3" fontId="2" fillId="0" borderId="10" xfId="1" applyNumberFormat="1" applyFont="1" applyBorder="1" applyAlignment="1">
      <alignment horizontal="right" vertical="center"/>
    </xf>
    <xf numFmtId="0" fontId="2" fillId="0" borderId="32" xfId="0" applyFont="1" applyBorder="1"/>
    <xf numFmtId="0" fontId="2" fillId="0" borderId="5" xfId="0" applyFont="1" applyBorder="1"/>
    <xf numFmtId="3" fontId="2" fillId="0" borderId="6" xfId="0" applyNumberFormat="1" applyFont="1" applyBorder="1"/>
    <xf numFmtId="0" fontId="2" fillId="0" borderId="6" xfId="0" applyFont="1" applyBorder="1"/>
    <xf numFmtId="0" fontId="2" fillId="0" borderId="23" xfId="0" applyFont="1" applyBorder="1"/>
    <xf numFmtId="3" fontId="2" fillId="0" borderId="35" xfId="0" applyNumberFormat="1" applyFont="1" applyBorder="1"/>
    <xf numFmtId="165" fontId="6" fillId="0" borderId="4" xfId="1" applyNumberFormat="1" applyFont="1" applyBorder="1" applyAlignment="1">
      <alignment horizontal="center"/>
    </xf>
    <xf numFmtId="165" fontId="7" fillId="0" borderId="3" xfId="1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165" fontId="2" fillId="0" borderId="35" xfId="1" applyNumberFormat="1" applyFont="1" applyBorder="1" applyAlignment="1">
      <alignment horizontal="center"/>
    </xf>
    <xf numFmtId="165" fontId="2" fillId="0" borderId="29" xfId="1" applyNumberFormat="1" applyFont="1" applyBorder="1" applyAlignment="1">
      <alignment horizontal="center" vertical="center"/>
    </xf>
    <xf numFmtId="165" fontId="2" fillId="0" borderId="36" xfId="1" applyNumberFormat="1" applyFont="1" applyBorder="1"/>
    <xf numFmtId="165" fontId="2" fillId="0" borderId="36" xfId="0" applyNumberFormat="1" applyFont="1" applyBorder="1"/>
    <xf numFmtId="0" fontId="2" fillId="0" borderId="13" xfId="0" applyFont="1" applyBorder="1"/>
    <xf numFmtId="0" fontId="2" fillId="0" borderId="15" xfId="0" applyFont="1" applyBorder="1"/>
    <xf numFmtId="0" fontId="4" fillId="0" borderId="33" xfId="0" applyFont="1" applyBorder="1"/>
    <xf numFmtId="0" fontId="4" fillId="0" borderId="11" xfId="0" applyFont="1" applyBorder="1"/>
    <xf numFmtId="3" fontId="4" fillId="3" borderId="6" xfId="1" applyNumberFormat="1" applyFont="1" applyFill="1" applyBorder="1"/>
    <xf numFmtId="165" fontId="4" fillId="0" borderId="11" xfId="1" applyNumberFormat="1" applyFont="1" applyBorder="1" applyAlignment="1">
      <alignment horizontal="center" vertical="center"/>
    </xf>
    <xf numFmtId="165" fontId="4" fillId="0" borderId="4" xfId="1" applyNumberFormat="1" applyFont="1" applyBorder="1" applyAlignment="1">
      <alignment horizontal="center" vertical="center"/>
    </xf>
    <xf numFmtId="165" fontId="4" fillId="0" borderId="6" xfId="1" applyNumberFormat="1" applyFont="1" applyBorder="1" applyAlignment="1">
      <alignment horizontal="center" vertical="center"/>
    </xf>
    <xf numFmtId="165" fontId="4" fillId="0" borderId="17" xfId="1" applyNumberFormat="1" applyFont="1" applyBorder="1" applyAlignment="1">
      <alignment horizontal="center" vertical="center"/>
    </xf>
    <xf numFmtId="165" fontId="4" fillId="0" borderId="12" xfId="1" applyNumberFormat="1" applyFont="1" applyBorder="1" applyAlignment="1">
      <alignment horizontal="center" vertical="center"/>
    </xf>
    <xf numFmtId="0" fontId="3" fillId="0" borderId="18" xfId="0" applyFont="1" applyBorder="1"/>
    <xf numFmtId="0" fontId="4" fillId="0" borderId="5" xfId="0" applyFont="1" applyBorder="1"/>
    <xf numFmtId="3" fontId="4" fillId="3" borderId="4" xfId="1" applyNumberFormat="1" applyFont="1" applyFill="1" applyBorder="1"/>
    <xf numFmtId="165" fontId="4" fillId="0" borderId="5" xfId="1" applyNumberFormat="1" applyFont="1" applyBorder="1" applyAlignment="1">
      <alignment horizontal="center" vertical="center"/>
    </xf>
    <xf numFmtId="165" fontId="4" fillId="0" borderId="13" xfId="1" applyNumberFormat="1" applyFont="1" applyBorder="1" applyAlignment="1">
      <alignment horizontal="center" vertical="center"/>
    </xf>
    <xf numFmtId="0" fontId="4" fillId="0" borderId="18" xfId="0" applyFont="1" applyBorder="1"/>
    <xf numFmtId="165" fontId="4" fillId="0" borderId="5" xfId="1" applyNumberFormat="1" applyFont="1" applyFill="1" applyBorder="1" applyAlignment="1">
      <alignment horizontal="center"/>
    </xf>
    <xf numFmtId="165" fontId="4" fillId="0" borderId="4" xfId="1" applyNumberFormat="1" applyFont="1" applyFill="1" applyBorder="1" applyAlignment="1">
      <alignment horizontal="center"/>
    </xf>
    <xf numFmtId="165" fontId="4" fillId="0" borderId="13" xfId="1" applyNumberFormat="1" applyFont="1" applyFill="1" applyBorder="1" applyAlignment="1">
      <alignment horizontal="center"/>
    </xf>
    <xf numFmtId="165" fontId="4" fillId="0" borderId="5" xfId="1" applyNumberFormat="1" applyFont="1" applyBorder="1" applyAlignment="1">
      <alignment horizontal="center"/>
    </xf>
    <xf numFmtId="165" fontId="4" fillId="0" borderId="4" xfId="1" applyNumberFormat="1" applyFont="1" applyBorder="1" applyAlignment="1">
      <alignment horizontal="center"/>
    </xf>
    <xf numFmtId="165" fontId="4" fillId="0" borderId="13" xfId="1" applyNumberFormat="1" applyFont="1" applyBorder="1" applyAlignment="1">
      <alignment horizontal="center"/>
    </xf>
    <xf numFmtId="0" fontId="4" fillId="0" borderId="18" xfId="0" applyFont="1" applyBorder="1" applyAlignment="1">
      <alignment wrapText="1"/>
    </xf>
    <xf numFmtId="165" fontId="4" fillId="2" borderId="4" xfId="1" applyNumberFormat="1" applyFont="1" applyFill="1" applyBorder="1" applyAlignment="1">
      <alignment horizontal="center"/>
    </xf>
    <xf numFmtId="165" fontId="4" fillId="2" borderId="4" xfId="1" applyNumberFormat="1" applyFont="1" applyFill="1" applyBorder="1" applyAlignment="1">
      <alignment horizontal="center" vertical="center"/>
    </xf>
    <xf numFmtId="165" fontId="4" fillId="2" borderId="17" xfId="1" applyNumberFormat="1" applyFont="1" applyFill="1" applyBorder="1" applyAlignment="1">
      <alignment horizontal="center" vertical="center"/>
    </xf>
    <xf numFmtId="165" fontId="4" fillId="2" borderId="13" xfId="1" applyNumberFormat="1" applyFont="1" applyFill="1" applyBorder="1" applyAlignment="1">
      <alignment horizontal="center"/>
    </xf>
    <xf numFmtId="165" fontId="3" fillId="0" borderId="4" xfId="1" applyNumberFormat="1" applyFont="1" applyBorder="1" applyAlignment="1">
      <alignment horizontal="center"/>
    </xf>
    <xf numFmtId="0" fontId="4" fillId="0" borderId="34" xfId="0" applyFont="1" applyBorder="1"/>
    <xf numFmtId="0" fontId="4" fillId="0" borderId="23" xfId="0" applyFont="1" applyBorder="1"/>
    <xf numFmtId="3" fontId="4" fillId="3" borderId="35" xfId="1" applyNumberFormat="1" applyFont="1" applyFill="1" applyBorder="1"/>
    <xf numFmtId="165" fontId="4" fillId="0" borderId="31" xfId="1" applyNumberFormat="1" applyFont="1" applyBorder="1" applyAlignment="1">
      <alignment horizontal="center"/>
    </xf>
    <xf numFmtId="165" fontId="4" fillId="0" borderId="14" xfId="1" applyNumberFormat="1" applyFont="1" applyBorder="1" applyAlignment="1">
      <alignment horizontal="center" vertical="center"/>
    </xf>
    <xf numFmtId="165" fontId="4" fillId="0" borderId="14" xfId="1" applyNumberFormat="1" applyFont="1" applyBorder="1" applyAlignment="1">
      <alignment horizontal="center"/>
    </xf>
    <xf numFmtId="165" fontId="4" fillId="0" borderId="20" xfId="1" applyNumberFormat="1" applyFont="1" applyBorder="1" applyAlignment="1">
      <alignment horizontal="center" vertical="center"/>
    </xf>
    <xf numFmtId="165" fontId="4" fillId="0" borderId="15" xfId="1" applyNumberFormat="1" applyFont="1" applyBorder="1" applyAlignment="1">
      <alignment horizontal="center"/>
    </xf>
    <xf numFmtId="0" fontId="2" fillId="0" borderId="0" xfId="0" applyFont="1" applyAlignment="1">
      <alignment horizontal="left" vertical="center"/>
    </xf>
    <xf numFmtId="3" fontId="2" fillId="0" borderId="0" xfId="1" applyNumberFormat="1" applyFont="1" applyBorder="1"/>
    <xf numFmtId="3" fontId="2" fillId="0" borderId="0" xfId="1" applyNumberFormat="1" applyFont="1" applyBorder="1" applyAlignment="1">
      <alignment vertical="center"/>
    </xf>
    <xf numFmtId="3" fontId="2" fillId="0" borderId="0" xfId="1" applyNumberFormat="1" applyFont="1" applyBorder="1" applyAlignment="1">
      <alignment horizontal="center" vertical="center"/>
    </xf>
    <xf numFmtId="0" fontId="2" fillId="0" borderId="37" xfId="0" applyFont="1" applyBorder="1"/>
    <xf numFmtId="0" fontId="2" fillId="0" borderId="1" xfId="0" applyFont="1" applyBorder="1"/>
    <xf numFmtId="165" fontId="2" fillId="0" borderId="1" xfId="1" applyNumberFormat="1" applyFont="1" applyBorder="1"/>
    <xf numFmtId="165" fontId="2" fillId="0" borderId="38" xfId="1" applyNumberFormat="1" applyFont="1" applyBorder="1"/>
    <xf numFmtId="165" fontId="2" fillId="0" borderId="39" xfId="1" applyNumberFormat="1" applyFont="1" applyBorder="1"/>
    <xf numFmtId="0" fontId="2" fillId="0" borderId="40" xfId="0" applyFont="1" applyBorder="1"/>
    <xf numFmtId="0" fontId="2" fillId="0" borderId="2" xfId="0" applyFont="1" applyBorder="1"/>
    <xf numFmtId="165" fontId="2" fillId="0" borderId="41" xfId="1" applyNumberFormat="1" applyFont="1" applyBorder="1"/>
    <xf numFmtId="165" fontId="2" fillId="0" borderId="40" xfId="1" applyNumberFormat="1" applyFont="1" applyBorder="1"/>
    <xf numFmtId="0" fontId="2" fillId="0" borderId="30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2" fillId="0" borderId="16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165" fontId="2" fillId="0" borderId="36" xfId="1" applyNumberFormat="1" applyFont="1" applyBorder="1" applyAlignment="1">
      <alignment horizontal="center"/>
    </xf>
    <xf numFmtId="165" fontId="2" fillId="0" borderId="0" xfId="1" applyNumberFormat="1" applyFont="1" applyBorder="1" applyAlignment="1">
      <alignment horizontal="center"/>
    </xf>
    <xf numFmtId="165" fontId="2" fillId="0" borderId="39" xfId="1" applyNumberFormat="1" applyFont="1" applyBorder="1" applyAlignment="1">
      <alignment horizontal="center"/>
    </xf>
    <xf numFmtId="165" fontId="2" fillId="0" borderId="37" xfId="1" applyNumberFormat="1" applyFont="1" applyBorder="1" applyAlignment="1">
      <alignment horizontal="center"/>
    </xf>
    <xf numFmtId="165" fontId="2" fillId="0" borderId="1" xfId="1" applyNumberFormat="1" applyFont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0" fillId="0" borderId="16" xfId="0" applyBorder="1" applyAlignment="1">
      <alignment horizontal="left" vertical="center"/>
    </xf>
    <xf numFmtId="165" fontId="2" fillId="0" borderId="27" xfId="1" applyNumberFormat="1" applyFont="1" applyBorder="1" applyAlignment="1">
      <alignment horizontal="center"/>
    </xf>
    <xf numFmtId="165" fontId="2" fillId="0" borderId="28" xfId="1" applyNumberFormat="1" applyFont="1" applyBorder="1" applyAlignment="1">
      <alignment horizontal="center"/>
    </xf>
    <xf numFmtId="165" fontId="2" fillId="0" borderId="17" xfId="1" applyNumberFormat="1" applyFont="1" applyBorder="1" applyAlignment="1">
      <alignment horizontal="center"/>
    </xf>
    <xf numFmtId="165" fontId="2" fillId="0" borderId="29" xfId="1" applyNumberFormat="1" applyFont="1" applyBorder="1" applyAlignment="1">
      <alignment horizontal="center"/>
    </xf>
    <xf numFmtId="165" fontId="2" fillId="0" borderId="5" xfId="1" applyNumberFormat="1" applyFont="1" applyBorder="1" applyAlignment="1">
      <alignment horizontal="center"/>
    </xf>
    <xf numFmtId="0" fontId="2" fillId="0" borderId="42" xfId="0" applyFont="1" applyBorder="1"/>
    <xf numFmtId="0" fontId="2" fillId="0" borderId="21" xfId="0" applyFont="1" applyBorder="1"/>
  </cellXfs>
  <cellStyles count="2">
    <cellStyle name="Ezres" xfId="1" builtinId="3"/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95250</xdr:rowOff>
    </xdr:from>
    <xdr:to>
      <xdr:col>0</xdr:col>
      <xdr:colOff>1466850</xdr:colOff>
      <xdr:row>0</xdr:row>
      <xdr:rowOff>515341</xdr:rowOff>
    </xdr:to>
    <xdr:pic>
      <xdr:nvPicPr>
        <xdr:cNvPr id="2" name="Kép 1">
          <a:extLst>
            <a:ext uri="{FF2B5EF4-FFF2-40B4-BE49-F238E27FC236}">
              <a16:creationId xmlns:a16="http://schemas.microsoft.com/office/drawing/2014/main" id="{57D3FEF0-028F-4753-B013-868CBAA891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7625" y="95250"/>
          <a:ext cx="1419225" cy="42009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95250</xdr:rowOff>
    </xdr:from>
    <xdr:to>
      <xdr:col>0</xdr:col>
      <xdr:colOff>1466850</xdr:colOff>
      <xdr:row>0</xdr:row>
      <xdr:rowOff>515341</xdr:rowOff>
    </xdr:to>
    <xdr:pic>
      <xdr:nvPicPr>
        <xdr:cNvPr id="2" name="Kép 1">
          <a:extLst>
            <a:ext uri="{FF2B5EF4-FFF2-40B4-BE49-F238E27FC236}">
              <a16:creationId xmlns:a16="http://schemas.microsoft.com/office/drawing/2014/main" id="{7886C065-868A-4DEF-98A1-C535FC57C3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7625" y="95250"/>
          <a:ext cx="1419225" cy="42009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85"/>
  <sheetViews>
    <sheetView topLeftCell="A4" zoomScaleNormal="100" workbookViewId="0">
      <selection activeCell="F34" sqref="F34"/>
    </sheetView>
  </sheetViews>
  <sheetFormatPr defaultColWidth="9.140625" defaultRowHeight="12.75" x14ac:dyDescent="0.2"/>
  <cols>
    <col min="1" max="1" width="24.85546875" style="3" customWidth="1"/>
    <col min="2" max="2" width="14.28515625" style="3" bestFit="1" customWidth="1"/>
    <col min="3" max="3" width="10.28515625" style="4" customWidth="1"/>
    <col min="4" max="4" width="9.7109375" style="4" customWidth="1"/>
    <col min="5" max="5" width="12" style="4" hidden="1" customWidth="1"/>
    <col min="6" max="6" width="9.7109375" style="4" customWidth="1"/>
    <col min="7" max="7" width="12" style="4" hidden="1" customWidth="1"/>
    <col min="8" max="8" width="9.7109375" style="4" customWidth="1"/>
    <col min="9" max="9" width="12" style="4" hidden="1" customWidth="1"/>
    <col min="10" max="10" width="9.7109375" style="4" customWidth="1"/>
    <col min="11" max="11" width="12" style="4" hidden="1" customWidth="1"/>
    <col min="12" max="12" width="9.7109375" style="4" customWidth="1"/>
    <col min="13" max="13" width="12" style="4" hidden="1" customWidth="1"/>
    <col min="14" max="14" width="9.7109375" style="4" customWidth="1"/>
    <col min="15" max="15" width="12" style="4" hidden="1" customWidth="1"/>
    <col min="16" max="16" width="9.7109375" style="4" customWidth="1"/>
    <col min="17" max="17" width="0.140625" style="4" hidden="1" customWidth="1"/>
    <col min="18" max="18" width="9.7109375" style="4" customWidth="1"/>
    <col min="19" max="19" width="4.28515625" style="4" hidden="1" customWidth="1"/>
    <col min="20" max="20" width="9.7109375" style="4" customWidth="1"/>
    <col min="21" max="21" width="5.85546875" style="4" hidden="1" customWidth="1"/>
    <col min="22" max="22" width="9.7109375" style="4" customWidth="1"/>
    <col min="23" max="23" width="0.140625" style="4" hidden="1" customWidth="1"/>
    <col min="24" max="24" width="9.7109375" style="4" customWidth="1"/>
    <col min="25" max="25" width="11.5703125" style="4" hidden="1" customWidth="1"/>
    <col min="26" max="26" width="6.7109375" style="4" customWidth="1"/>
    <col min="27" max="27" width="11.140625" style="2" bestFit="1" customWidth="1"/>
    <col min="28" max="28" width="9.140625" style="3"/>
    <col min="29" max="29" width="10.7109375" style="3" bestFit="1" customWidth="1"/>
    <col min="30" max="16384" width="9.140625" style="3"/>
  </cols>
  <sheetData>
    <row r="1" spans="1:29" ht="50.25" customHeight="1" thickBot="1" x14ac:dyDescent="0.25">
      <c r="A1" s="118" t="s">
        <v>70</v>
      </c>
      <c r="B1" s="118"/>
      <c r="C1" s="119"/>
      <c r="D1" s="120"/>
      <c r="E1" s="120"/>
      <c r="F1" s="120"/>
      <c r="G1" s="120"/>
      <c r="H1" s="120"/>
      <c r="I1" s="120"/>
      <c r="J1" s="120"/>
      <c r="K1" s="120"/>
      <c r="L1" s="120"/>
      <c r="M1" s="120"/>
      <c r="N1" s="120"/>
      <c r="O1" s="120"/>
      <c r="P1" s="120"/>
      <c r="Q1" s="120"/>
      <c r="R1" s="120"/>
      <c r="S1" s="120"/>
      <c r="T1" s="120"/>
      <c r="U1" s="120"/>
      <c r="V1" s="120"/>
      <c r="W1" s="120"/>
      <c r="X1" s="120"/>
      <c r="Y1" s="11"/>
    </row>
    <row r="2" spans="1:29" ht="39" customHeight="1" thickBot="1" x14ac:dyDescent="0.25">
      <c r="A2" s="34" t="s">
        <v>0</v>
      </c>
      <c r="B2" s="34" t="s">
        <v>66</v>
      </c>
      <c r="C2" s="60" t="s">
        <v>71</v>
      </c>
      <c r="D2" s="34" t="s">
        <v>1</v>
      </c>
      <c r="E2" s="61"/>
      <c r="F2" s="34" t="s">
        <v>2</v>
      </c>
      <c r="G2" s="61"/>
      <c r="H2" s="34" t="s">
        <v>3</v>
      </c>
      <c r="I2" s="61"/>
      <c r="J2" s="34" t="s">
        <v>4</v>
      </c>
      <c r="K2" s="61"/>
      <c r="L2" s="34" t="s">
        <v>5</v>
      </c>
      <c r="M2" s="61"/>
      <c r="N2" s="34" t="s">
        <v>6</v>
      </c>
      <c r="O2" s="61"/>
      <c r="P2" s="34" t="s">
        <v>7</v>
      </c>
      <c r="Q2" s="61"/>
      <c r="R2" s="34" t="s">
        <v>8</v>
      </c>
      <c r="S2" s="61"/>
      <c r="T2" s="34" t="s">
        <v>9</v>
      </c>
      <c r="U2" s="61"/>
      <c r="V2" s="34" t="s">
        <v>10</v>
      </c>
      <c r="W2" s="61"/>
      <c r="X2" s="34" t="s">
        <v>11</v>
      </c>
      <c r="Y2" s="12"/>
      <c r="Z2" s="1"/>
    </row>
    <row r="3" spans="1:29" ht="17.25" customHeight="1" x14ac:dyDescent="0.25">
      <c r="A3" s="68" t="s">
        <v>12</v>
      </c>
      <c r="B3" s="69" t="s">
        <v>45</v>
      </c>
      <c r="C3" s="70">
        <v>299</v>
      </c>
      <c r="D3" s="71">
        <v>2</v>
      </c>
      <c r="E3" s="72">
        <f>D3*C3</f>
        <v>598</v>
      </c>
      <c r="F3" s="73">
        <v>4</v>
      </c>
      <c r="G3" s="72">
        <f t="shared" ref="G3:G8" si="0">F3*C3</f>
        <v>1196</v>
      </c>
      <c r="H3" s="73">
        <v>4</v>
      </c>
      <c r="I3" s="72">
        <f>H3*C3</f>
        <v>1196</v>
      </c>
      <c r="J3" s="73">
        <v>6</v>
      </c>
      <c r="K3" s="72">
        <f t="shared" ref="K3:K8" si="1">J3*C3</f>
        <v>1794</v>
      </c>
      <c r="L3" s="73">
        <v>6</v>
      </c>
      <c r="M3" s="72">
        <f>L3*C3</f>
        <v>1794</v>
      </c>
      <c r="N3" s="73">
        <v>8</v>
      </c>
      <c r="O3" s="72">
        <f t="shared" ref="O3:O8" si="2">N3*C3</f>
        <v>2392</v>
      </c>
      <c r="P3" s="73">
        <v>8</v>
      </c>
      <c r="Q3" s="72">
        <f>P3*C3</f>
        <v>2392</v>
      </c>
      <c r="R3" s="73">
        <v>10</v>
      </c>
      <c r="S3" s="72">
        <f>R3*C3</f>
        <v>2990</v>
      </c>
      <c r="T3" s="73">
        <v>10</v>
      </c>
      <c r="U3" s="74">
        <f>T3*C3</f>
        <v>2990</v>
      </c>
      <c r="V3" s="73">
        <v>12</v>
      </c>
      <c r="W3" s="72">
        <f t="shared" ref="W3:W8" si="3">V3*C3</f>
        <v>3588</v>
      </c>
      <c r="X3" s="75">
        <v>12</v>
      </c>
      <c r="Y3" s="13">
        <f>X3*C3</f>
        <v>3588</v>
      </c>
      <c r="AC3" s="5"/>
    </row>
    <row r="4" spans="1:29" ht="17.25" customHeight="1" x14ac:dyDescent="0.25">
      <c r="A4" s="76" t="s">
        <v>41</v>
      </c>
      <c r="B4" s="77" t="s">
        <v>47</v>
      </c>
      <c r="C4" s="78">
        <v>241</v>
      </c>
      <c r="D4" s="79">
        <v>0</v>
      </c>
      <c r="E4" s="72">
        <v>0</v>
      </c>
      <c r="F4" s="72">
        <v>0</v>
      </c>
      <c r="G4" s="72">
        <f t="shared" si="0"/>
        <v>0</v>
      </c>
      <c r="H4" s="72">
        <v>0</v>
      </c>
      <c r="I4" s="72">
        <v>0</v>
      </c>
      <c r="J4" s="72">
        <v>0</v>
      </c>
      <c r="K4" s="72">
        <f t="shared" si="1"/>
        <v>0</v>
      </c>
      <c r="L4" s="72">
        <v>0</v>
      </c>
      <c r="M4" s="72">
        <v>0</v>
      </c>
      <c r="N4" s="72">
        <v>0</v>
      </c>
      <c r="O4" s="72">
        <f t="shared" si="2"/>
        <v>0</v>
      </c>
      <c r="P4" s="72">
        <v>0</v>
      </c>
      <c r="Q4" s="72">
        <v>0</v>
      </c>
      <c r="R4" s="72">
        <v>0</v>
      </c>
      <c r="S4" s="72">
        <f>R4*C4</f>
        <v>0</v>
      </c>
      <c r="T4" s="72">
        <v>0</v>
      </c>
      <c r="U4" s="74">
        <v>0</v>
      </c>
      <c r="V4" s="72">
        <v>0</v>
      </c>
      <c r="W4" s="72">
        <f t="shared" si="3"/>
        <v>0</v>
      </c>
      <c r="X4" s="80">
        <v>0</v>
      </c>
      <c r="Y4" s="13">
        <v>0</v>
      </c>
      <c r="AC4" s="5"/>
    </row>
    <row r="5" spans="1:29" ht="17.25" customHeight="1" x14ac:dyDescent="0.25">
      <c r="A5" s="81" t="s">
        <v>18</v>
      </c>
      <c r="B5" s="77" t="s">
        <v>56</v>
      </c>
      <c r="C5" s="78">
        <v>137</v>
      </c>
      <c r="D5" s="79">
        <v>2</v>
      </c>
      <c r="E5" s="72">
        <f>D5*C5</f>
        <v>274</v>
      </c>
      <c r="F5" s="72">
        <v>0</v>
      </c>
      <c r="G5" s="72">
        <f t="shared" si="0"/>
        <v>0</v>
      </c>
      <c r="H5" s="72">
        <v>2</v>
      </c>
      <c r="I5" s="72">
        <f>H5*C5</f>
        <v>274</v>
      </c>
      <c r="J5" s="72">
        <v>0</v>
      </c>
      <c r="K5" s="72">
        <f t="shared" si="1"/>
        <v>0</v>
      </c>
      <c r="L5" s="72">
        <v>2</v>
      </c>
      <c r="M5" s="72">
        <f>L5*C5</f>
        <v>274</v>
      </c>
      <c r="N5" s="72">
        <v>0</v>
      </c>
      <c r="O5" s="72">
        <f t="shared" si="2"/>
        <v>0</v>
      </c>
      <c r="P5" s="72">
        <v>2</v>
      </c>
      <c r="Q5" s="72">
        <f>P5*C5</f>
        <v>274</v>
      </c>
      <c r="R5" s="72">
        <v>0</v>
      </c>
      <c r="S5" s="72">
        <v>0</v>
      </c>
      <c r="T5" s="72">
        <v>2</v>
      </c>
      <c r="U5" s="74">
        <f>T5*C5</f>
        <v>274</v>
      </c>
      <c r="V5" s="72">
        <v>0</v>
      </c>
      <c r="W5" s="72">
        <f t="shared" si="3"/>
        <v>0</v>
      </c>
      <c r="X5" s="80">
        <v>2</v>
      </c>
      <c r="Y5" s="13">
        <f>X5*C5</f>
        <v>274</v>
      </c>
      <c r="AC5" s="5"/>
    </row>
    <row r="6" spans="1:29" ht="17.25" customHeight="1" x14ac:dyDescent="0.25">
      <c r="A6" s="81" t="s">
        <v>29</v>
      </c>
      <c r="B6" s="77" t="s">
        <v>48</v>
      </c>
      <c r="C6" s="78">
        <v>87</v>
      </c>
      <c r="D6" s="82">
        <v>6</v>
      </c>
      <c r="E6" s="72">
        <f>D6*C6</f>
        <v>522</v>
      </c>
      <c r="F6" s="83">
        <v>8</v>
      </c>
      <c r="G6" s="72">
        <f t="shared" si="0"/>
        <v>696</v>
      </c>
      <c r="H6" s="83">
        <v>8</v>
      </c>
      <c r="I6" s="72">
        <f>H6*C6</f>
        <v>696</v>
      </c>
      <c r="J6" s="83">
        <v>12</v>
      </c>
      <c r="K6" s="72">
        <f t="shared" si="1"/>
        <v>1044</v>
      </c>
      <c r="L6" s="83">
        <v>12</v>
      </c>
      <c r="M6" s="72">
        <f>L6*C6</f>
        <v>1044</v>
      </c>
      <c r="N6" s="83">
        <v>14</v>
      </c>
      <c r="O6" s="72">
        <f t="shared" si="2"/>
        <v>1218</v>
      </c>
      <c r="P6" s="83">
        <v>14</v>
      </c>
      <c r="Q6" s="72">
        <f>P6*C6</f>
        <v>1218</v>
      </c>
      <c r="R6" s="83">
        <v>18</v>
      </c>
      <c r="S6" s="72">
        <f>R6*C6</f>
        <v>1566</v>
      </c>
      <c r="T6" s="83">
        <v>18</v>
      </c>
      <c r="U6" s="74">
        <f>T6*C6</f>
        <v>1566</v>
      </c>
      <c r="V6" s="83">
        <v>20</v>
      </c>
      <c r="W6" s="72">
        <f t="shared" si="3"/>
        <v>1740</v>
      </c>
      <c r="X6" s="84">
        <v>20</v>
      </c>
      <c r="Y6" s="13">
        <f>X6*C6</f>
        <v>1740</v>
      </c>
    </row>
    <row r="7" spans="1:29" ht="17.25" customHeight="1" x14ac:dyDescent="0.25">
      <c r="A7" s="81" t="s">
        <v>30</v>
      </c>
      <c r="B7" s="77" t="s">
        <v>49</v>
      </c>
      <c r="C7" s="78">
        <v>90</v>
      </c>
      <c r="D7" s="85">
        <v>2</v>
      </c>
      <c r="E7" s="72">
        <f>D7*C7</f>
        <v>180</v>
      </c>
      <c r="F7" s="86">
        <v>4</v>
      </c>
      <c r="G7" s="72">
        <f t="shared" si="0"/>
        <v>360</v>
      </c>
      <c r="H7" s="86">
        <v>4</v>
      </c>
      <c r="I7" s="72">
        <f>H7*C7</f>
        <v>360</v>
      </c>
      <c r="J7" s="86">
        <v>6</v>
      </c>
      <c r="K7" s="72">
        <f t="shared" si="1"/>
        <v>540</v>
      </c>
      <c r="L7" s="86">
        <v>6</v>
      </c>
      <c r="M7" s="72">
        <f>L7*C7</f>
        <v>540</v>
      </c>
      <c r="N7" s="86">
        <v>8</v>
      </c>
      <c r="O7" s="72">
        <f t="shared" si="2"/>
        <v>720</v>
      </c>
      <c r="P7" s="86">
        <v>8</v>
      </c>
      <c r="Q7" s="72">
        <f>P7*C7</f>
        <v>720</v>
      </c>
      <c r="R7" s="86">
        <v>10</v>
      </c>
      <c r="S7" s="72">
        <f>R7*C7</f>
        <v>900</v>
      </c>
      <c r="T7" s="86">
        <v>10</v>
      </c>
      <c r="U7" s="74">
        <f>T7*C7</f>
        <v>900</v>
      </c>
      <c r="V7" s="86">
        <v>12</v>
      </c>
      <c r="W7" s="72">
        <f t="shared" si="3"/>
        <v>1080</v>
      </c>
      <c r="X7" s="87">
        <v>12</v>
      </c>
      <c r="Y7" s="13">
        <f>X7*C7</f>
        <v>1080</v>
      </c>
    </row>
    <row r="8" spans="1:29" ht="17.25" customHeight="1" x14ac:dyDescent="0.25">
      <c r="A8" s="88" t="s">
        <v>31</v>
      </c>
      <c r="B8" s="77" t="s">
        <v>50</v>
      </c>
      <c r="C8" s="78">
        <v>90</v>
      </c>
      <c r="D8" s="85">
        <v>1</v>
      </c>
      <c r="E8" s="72">
        <f>D8*C8</f>
        <v>90</v>
      </c>
      <c r="F8" s="86">
        <v>1</v>
      </c>
      <c r="G8" s="72">
        <f t="shared" si="0"/>
        <v>90</v>
      </c>
      <c r="H8" s="86">
        <v>1</v>
      </c>
      <c r="I8" s="72">
        <f>H8*C8</f>
        <v>90</v>
      </c>
      <c r="J8" s="86">
        <v>1</v>
      </c>
      <c r="K8" s="72">
        <f t="shared" si="1"/>
        <v>90</v>
      </c>
      <c r="L8" s="86">
        <v>1</v>
      </c>
      <c r="M8" s="72">
        <f>L8*C8</f>
        <v>90</v>
      </c>
      <c r="N8" s="86">
        <v>1</v>
      </c>
      <c r="O8" s="72">
        <f t="shared" si="2"/>
        <v>90</v>
      </c>
      <c r="P8" s="86">
        <v>1</v>
      </c>
      <c r="Q8" s="72">
        <f>P8*C8</f>
        <v>90</v>
      </c>
      <c r="R8" s="86">
        <v>1</v>
      </c>
      <c r="S8" s="72">
        <f>R8*C8</f>
        <v>90</v>
      </c>
      <c r="T8" s="86">
        <v>1</v>
      </c>
      <c r="U8" s="74">
        <f>T8*C8</f>
        <v>90</v>
      </c>
      <c r="V8" s="86">
        <v>1</v>
      </c>
      <c r="W8" s="72">
        <f t="shared" si="3"/>
        <v>90</v>
      </c>
      <c r="X8" s="87">
        <v>1</v>
      </c>
      <c r="Y8" s="13">
        <f>X8*C8</f>
        <v>90</v>
      </c>
    </row>
    <row r="9" spans="1:29" ht="17.25" customHeight="1" x14ac:dyDescent="0.25">
      <c r="A9" s="88" t="s">
        <v>19</v>
      </c>
      <c r="B9" s="77" t="s">
        <v>57</v>
      </c>
      <c r="C9" s="78">
        <v>407</v>
      </c>
      <c r="D9" s="85">
        <v>0</v>
      </c>
      <c r="E9" s="72">
        <v>0</v>
      </c>
      <c r="F9" s="86">
        <v>0</v>
      </c>
      <c r="G9" s="72">
        <v>0</v>
      </c>
      <c r="H9" s="86">
        <v>0</v>
      </c>
      <c r="I9" s="72">
        <v>0</v>
      </c>
      <c r="J9" s="86">
        <v>0</v>
      </c>
      <c r="K9" s="72">
        <v>0</v>
      </c>
      <c r="L9" s="86">
        <v>0</v>
      </c>
      <c r="M9" s="72">
        <v>0</v>
      </c>
      <c r="N9" s="86">
        <v>0</v>
      </c>
      <c r="O9" s="72">
        <v>0</v>
      </c>
      <c r="P9" s="86">
        <v>0</v>
      </c>
      <c r="Q9" s="72">
        <v>0</v>
      </c>
      <c r="R9" s="86">
        <v>0</v>
      </c>
      <c r="S9" s="72">
        <v>0</v>
      </c>
      <c r="T9" s="86">
        <v>0</v>
      </c>
      <c r="U9" s="74">
        <v>0</v>
      </c>
      <c r="V9" s="86">
        <v>0</v>
      </c>
      <c r="W9" s="72">
        <v>0</v>
      </c>
      <c r="X9" s="87">
        <v>0</v>
      </c>
      <c r="Y9" s="13">
        <v>0</v>
      </c>
    </row>
    <row r="10" spans="1:29" ht="17.25" customHeight="1" x14ac:dyDescent="0.25">
      <c r="A10" s="81" t="s">
        <v>13</v>
      </c>
      <c r="B10" s="77" t="s">
        <v>58</v>
      </c>
      <c r="C10" s="78">
        <v>477</v>
      </c>
      <c r="D10" s="85">
        <v>1</v>
      </c>
      <c r="E10" s="72">
        <f t="shared" ref="E10:E16" si="4">D10*C10</f>
        <v>477</v>
      </c>
      <c r="F10" s="86">
        <v>1</v>
      </c>
      <c r="G10" s="72">
        <f t="shared" ref="G10:G16" si="5">F10*C10</f>
        <v>477</v>
      </c>
      <c r="H10" s="86">
        <v>1</v>
      </c>
      <c r="I10" s="72">
        <f t="shared" ref="I10:I16" si="6">H10*C10</f>
        <v>477</v>
      </c>
      <c r="J10" s="86">
        <v>2</v>
      </c>
      <c r="K10" s="72">
        <f t="shared" ref="K10:K16" si="7">J10*C10</f>
        <v>954</v>
      </c>
      <c r="L10" s="86">
        <v>2</v>
      </c>
      <c r="M10" s="72">
        <f t="shared" ref="M10:M15" si="8">L10*C10</f>
        <v>954</v>
      </c>
      <c r="N10" s="86">
        <v>2</v>
      </c>
      <c r="O10" s="72">
        <f t="shared" ref="O10:O15" si="9">N10*C10</f>
        <v>954</v>
      </c>
      <c r="P10" s="86">
        <v>2</v>
      </c>
      <c r="Q10" s="72">
        <f t="shared" ref="Q10:Q15" si="10">P10*C10</f>
        <v>954</v>
      </c>
      <c r="R10" s="86">
        <v>3</v>
      </c>
      <c r="S10" s="72">
        <f t="shared" ref="S10:S15" si="11">R10*C10</f>
        <v>1431</v>
      </c>
      <c r="T10" s="86">
        <v>3</v>
      </c>
      <c r="U10" s="74">
        <f t="shared" ref="U10:U15" si="12">T10*C10</f>
        <v>1431</v>
      </c>
      <c r="V10" s="86">
        <v>3</v>
      </c>
      <c r="W10" s="72">
        <f t="shared" ref="W10:W15" si="13">V10*C10</f>
        <v>1431</v>
      </c>
      <c r="X10" s="87">
        <v>3</v>
      </c>
      <c r="Y10" s="13">
        <f t="shared" ref="Y10:Y15" si="14">X10*C10</f>
        <v>1431</v>
      </c>
    </row>
    <row r="11" spans="1:29" ht="17.25" customHeight="1" x14ac:dyDescent="0.25">
      <c r="A11" s="81" t="s">
        <v>14</v>
      </c>
      <c r="B11" s="77" t="s">
        <v>63</v>
      </c>
      <c r="C11" s="78">
        <v>199</v>
      </c>
      <c r="D11" s="85">
        <v>4</v>
      </c>
      <c r="E11" s="72">
        <f t="shared" si="4"/>
        <v>796</v>
      </c>
      <c r="F11" s="86">
        <v>4</v>
      </c>
      <c r="G11" s="72">
        <f t="shared" si="5"/>
        <v>796</v>
      </c>
      <c r="H11" s="86">
        <v>4</v>
      </c>
      <c r="I11" s="72">
        <f t="shared" si="6"/>
        <v>796</v>
      </c>
      <c r="J11" s="86">
        <v>4</v>
      </c>
      <c r="K11" s="72">
        <f t="shared" si="7"/>
        <v>796</v>
      </c>
      <c r="L11" s="86">
        <v>4</v>
      </c>
      <c r="M11" s="72">
        <f t="shared" si="8"/>
        <v>796</v>
      </c>
      <c r="N11" s="86">
        <v>4</v>
      </c>
      <c r="O11" s="72">
        <f t="shared" si="9"/>
        <v>796</v>
      </c>
      <c r="P11" s="86">
        <v>4</v>
      </c>
      <c r="Q11" s="72">
        <f t="shared" si="10"/>
        <v>796</v>
      </c>
      <c r="R11" s="86">
        <v>4</v>
      </c>
      <c r="S11" s="72">
        <f t="shared" si="11"/>
        <v>796</v>
      </c>
      <c r="T11" s="86">
        <v>4</v>
      </c>
      <c r="U11" s="74">
        <f t="shared" si="12"/>
        <v>796</v>
      </c>
      <c r="V11" s="86">
        <v>4</v>
      </c>
      <c r="W11" s="72">
        <f t="shared" si="13"/>
        <v>796</v>
      </c>
      <c r="X11" s="87">
        <v>4</v>
      </c>
      <c r="Y11" s="13">
        <f t="shared" si="14"/>
        <v>796</v>
      </c>
    </row>
    <row r="12" spans="1:29" ht="17.25" customHeight="1" x14ac:dyDescent="0.25">
      <c r="A12" s="81" t="s">
        <v>35</v>
      </c>
      <c r="B12" s="77" t="s">
        <v>60</v>
      </c>
      <c r="C12" s="78">
        <v>4</v>
      </c>
      <c r="D12" s="85">
        <v>4</v>
      </c>
      <c r="E12" s="72">
        <f t="shared" si="4"/>
        <v>16</v>
      </c>
      <c r="F12" s="86">
        <v>4</v>
      </c>
      <c r="G12" s="72">
        <f t="shared" si="5"/>
        <v>16</v>
      </c>
      <c r="H12" s="86">
        <v>8</v>
      </c>
      <c r="I12" s="72">
        <f t="shared" si="6"/>
        <v>32</v>
      </c>
      <c r="J12" s="86">
        <v>8</v>
      </c>
      <c r="K12" s="72">
        <f t="shared" si="7"/>
        <v>32</v>
      </c>
      <c r="L12" s="86">
        <v>12</v>
      </c>
      <c r="M12" s="72">
        <f t="shared" si="8"/>
        <v>48</v>
      </c>
      <c r="N12" s="86">
        <v>12</v>
      </c>
      <c r="O12" s="72">
        <f t="shared" si="9"/>
        <v>48</v>
      </c>
      <c r="P12" s="86">
        <v>16</v>
      </c>
      <c r="Q12" s="72">
        <f t="shared" si="10"/>
        <v>64</v>
      </c>
      <c r="R12" s="86">
        <v>16</v>
      </c>
      <c r="S12" s="72">
        <f t="shared" si="11"/>
        <v>64</v>
      </c>
      <c r="T12" s="86">
        <v>20</v>
      </c>
      <c r="U12" s="74">
        <f t="shared" si="12"/>
        <v>80</v>
      </c>
      <c r="V12" s="86">
        <v>20</v>
      </c>
      <c r="W12" s="72">
        <f t="shared" si="13"/>
        <v>80</v>
      </c>
      <c r="X12" s="87">
        <v>24</v>
      </c>
      <c r="Y12" s="13">
        <f t="shared" si="14"/>
        <v>96</v>
      </c>
    </row>
    <row r="13" spans="1:29" ht="17.25" customHeight="1" x14ac:dyDescent="0.25">
      <c r="A13" s="81" t="s">
        <v>15</v>
      </c>
      <c r="B13" s="77" t="s">
        <v>52</v>
      </c>
      <c r="C13" s="78">
        <v>34</v>
      </c>
      <c r="D13" s="85">
        <v>2</v>
      </c>
      <c r="E13" s="72">
        <f t="shared" si="4"/>
        <v>68</v>
      </c>
      <c r="F13" s="86">
        <v>2</v>
      </c>
      <c r="G13" s="72">
        <f t="shared" si="5"/>
        <v>68</v>
      </c>
      <c r="H13" s="86">
        <v>2</v>
      </c>
      <c r="I13" s="72">
        <f t="shared" si="6"/>
        <v>68</v>
      </c>
      <c r="J13" s="86">
        <v>2</v>
      </c>
      <c r="K13" s="72">
        <f t="shared" si="7"/>
        <v>68</v>
      </c>
      <c r="L13" s="86">
        <v>2</v>
      </c>
      <c r="M13" s="72">
        <f t="shared" si="8"/>
        <v>68</v>
      </c>
      <c r="N13" s="86">
        <v>2</v>
      </c>
      <c r="O13" s="72">
        <f t="shared" si="9"/>
        <v>68</v>
      </c>
      <c r="P13" s="86">
        <v>2</v>
      </c>
      <c r="Q13" s="72">
        <f t="shared" si="10"/>
        <v>68</v>
      </c>
      <c r="R13" s="86">
        <v>2</v>
      </c>
      <c r="S13" s="72">
        <f t="shared" si="11"/>
        <v>68</v>
      </c>
      <c r="T13" s="86">
        <v>2</v>
      </c>
      <c r="U13" s="74">
        <f t="shared" si="12"/>
        <v>68</v>
      </c>
      <c r="V13" s="86">
        <v>2</v>
      </c>
      <c r="W13" s="72">
        <f t="shared" si="13"/>
        <v>68</v>
      </c>
      <c r="X13" s="87">
        <v>2</v>
      </c>
      <c r="Y13" s="13">
        <f t="shared" si="14"/>
        <v>68</v>
      </c>
    </row>
    <row r="14" spans="1:29" ht="17.25" customHeight="1" x14ac:dyDescent="0.25">
      <c r="A14" s="81" t="s">
        <v>16</v>
      </c>
      <c r="B14" s="77" t="s">
        <v>54</v>
      </c>
      <c r="C14" s="78">
        <v>13</v>
      </c>
      <c r="D14" s="85">
        <v>2</v>
      </c>
      <c r="E14" s="72">
        <f t="shared" si="4"/>
        <v>26</v>
      </c>
      <c r="F14" s="86">
        <v>2</v>
      </c>
      <c r="G14" s="72">
        <f t="shared" si="5"/>
        <v>26</v>
      </c>
      <c r="H14" s="86">
        <v>2</v>
      </c>
      <c r="I14" s="72">
        <f t="shared" si="6"/>
        <v>26</v>
      </c>
      <c r="J14" s="86">
        <v>2</v>
      </c>
      <c r="K14" s="72">
        <f t="shared" si="7"/>
        <v>26</v>
      </c>
      <c r="L14" s="86">
        <v>2</v>
      </c>
      <c r="M14" s="72">
        <f t="shared" si="8"/>
        <v>26</v>
      </c>
      <c r="N14" s="86">
        <v>2</v>
      </c>
      <c r="O14" s="72">
        <f t="shared" si="9"/>
        <v>26</v>
      </c>
      <c r="P14" s="86">
        <v>2</v>
      </c>
      <c r="Q14" s="72">
        <f t="shared" si="10"/>
        <v>26</v>
      </c>
      <c r="R14" s="86">
        <v>2</v>
      </c>
      <c r="S14" s="72">
        <f t="shared" si="11"/>
        <v>26</v>
      </c>
      <c r="T14" s="86">
        <v>2</v>
      </c>
      <c r="U14" s="74">
        <f t="shared" si="12"/>
        <v>26</v>
      </c>
      <c r="V14" s="86">
        <v>2</v>
      </c>
      <c r="W14" s="72">
        <f t="shared" si="13"/>
        <v>26</v>
      </c>
      <c r="X14" s="87">
        <v>2</v>
      </c>
      <c r="Y14" s="13">
        <f t="shared" si="14"/>
        <v>26</v>
      </c>
    </row>
    <row r="15" spans="1:29" ht="17.25" customHeight="1" x14ac:dyDescent="0.25">
      <c r="A15" s="81" t="s">
        <v>17</v>
      </c>
      <c r="B15" s="77" t="s">
        <v>65</v>
      </c>
      <c r="C15" s="78">
        <v>20</v>
      </c>
      <c r="D15" s="85">
        <v>4</v>
      </c>
      <c r="E15" s="72">
        <f t="shared" si="4"/>
        <v>80</v>
      </c>
      <c r="F15" s="86">
        <v>4</v>
      </c>
      <c r="G15" s="72">
        <f t="shared" si="5"/>
        <v>80</v>
      </c>
      <c r="H15" s="86">
        <v>4</v>
      </c>
      <c r="I15" s="72">
        <f t="shared" si="6"/>
        <v>80</v>
      </c>
      <c r="J15" s="86">
        <v>4</v>
      </c>
      <c r="K15" s="72">
        <f t="shared" si="7"/>
        <v>80</v>
      </c>
      <c r="L15" s="86">
        <v>4</v>
      </c>
      <c r="M15" s="72">
        <f t="shared" si="8"/>
        <v>80</v>
      </c>
      <c r="N15" s="86">
        <v>4</v>
      </c>
      <c r="O15" s="72">
        <f t="shared" si="9"/>
        <v>80</v>
      </c>
      <c r="P15" s="86">
        <v>4</v>
      </c>
      <c r="Q15" s="72">
        <f t="shared" si="10"/>
        <v>80</v>
      </c>
      <c r="R15" s="86">
        <v>4</v>
      </c>
      <c r="S15" s="72">
        <f t="shared" si="11"/>
        <v>80</v>
      </c>
      <c r="T15" s="86">
        <v>4</v>
      </c>
      <c r="U15" s="74">
        <f t="shared" si="12"/>
        <v>80</v>
      </c>
      <c r="V15" s="86">
        <v>4</v>
      </c>
      <c r="W15" s="72">
        <f t="shared" si="13"/>
        <v>80</v>
      </c>
      <c r="X15" s="87">
        <v>4</v>
      </c>
      <c r="Y15" s="13">
        <f t="shared" si="14"/>
        <v>80</v>
      </c>
    </row>
    <row r="16" spans="1:29" ht="17.25" customHeight="1" x14ac:dyDescent="0.25">
      <c r="A16" s="81" t="s">
        <v>32</v>
      </c>
      <c r="B16" s="77" t="s">
        <v>59</v>
      </c>
      <c r="C16" s="78">
        <v>295</v>
      </c>
      <c r="D16" s="85">
        <v>4</v>
      </c>
      <c r="E16" s="72">
        <f t="shared" si="4"/>
        <v>1180</v>
      </c>
      <c r="F16" s="86">
        <v>4</v>
      </c>
      <c r="G16" s="72">
        <f t="shared" si="5"/>
        <v>1180</v>
      </c>
      <c r="H16" s="86">
        <v>4</v>
      </c>
      <c r="I16" s="72">
        <f t="shared" si="6"/>
        <v>1180</v>
      </c>
      <c r="J16" s="86">
        <v>4</v>
      </c>
      <c r="K16" s="72">
        <f t="shared" si="7"/>
        <v>1180</v>
      </c>
      <c r="L16" s="86">
        <v>0</v>
      </c>
      <c r="M16" s="72">
        <v>0</v>
      </c>
      <c r="N16" s="86">
        <v>0</v>
      </c>
      <c r="O16" s="72">
        <v>0</v>
      </c>
      <c r="P16" s="86">
        <v>0</v>
      </c>
      <c r="Q16" s="72">
        <v>0</v>
      </c>
      <c r="R16" s="89">
        <v>0</v>
      </c>
      <c r="S16" s="90">
        <v>0</v>
      </c>
      <c r="T16" s="89">
        <v>0</v>
      </c>
      <c r="U16" s="91">
        <v>0</v>
      </c>
      <c r="V16" s="89">
        <v>0</v>
      </c>
      <c r="W16" s="90">
        <v>0</v>
      </c>
      <c r="X16" s="92">
        <v>0</v>
      </c>
      <c r="Y16" s="13">
        <v>0</v>
      </c>
    </row>
    <row r="17" spans="1:29" ht="17.25" customHeight="1" x14ac:dyDescent="0.25">
      <c r="A17" s="81" t="s">
        <v>33</v>
      </c>
      <c r="B17" s="77" t="s">
        <v>61</v>
      </c>
      <c r="C17" s="78">
        <v>319</v>
      </c>
      <c r="D17" s="85">
        <v>0</v>
      </c>
      <c r="E17" s="72">
        <v>0</v>
      </c>
      <c r="F17" s="86">
        <v>0</v>
      </c>
      <c r="G17" s="72">
        <v>0</v>
      </c>
      <c r="H17" s="86">
        <v>0</v>
      </c>
      <c r="I17" s="72">
        <v>0</v>
      </c>
      <c r="J17" s="86">
        <v>0</v>
      </c>
      <c r="K17" s="72">
        <v>0</v>
      </c>
      <c r="L17" s="86">
        <v>4</v>
      </c>
      <c r="M17" s="72">
        <f>L17*C17</f>
        <v>1276</v>
      </c>
      <c r="N17" s="86">
        <v>4</v>
      </c>
      <c r="O17" s="72">
        <f>N17*C17</f>
        <v>1276</v>
      </c>
      <c r="P17" s="86">
        <v>4</v>
      </c>
      <c r="Q17" s="72">
        <f>P17*C17</f>
        <v>1276</v>
      </c>
      <c r="R17" s="89">
        <v>4</v>
      </c>
      <c r="S17" s="90">
        <f>R17*C17</f>
        <v>1276</v>
      </c>
      <c r="T17" s="89">
        <v>4</v>
      </c>
      <c r="U17" s="91">
        <f>T17*C17</f>
        <v>1276</v>
      </c>
      <c r="V17" s="89">
        <v>4</v>
      </c>
      <c r="W17" s="90">
        <f>V17*C17</f>
        <v>1276</v>
      </c>
      <c r="X17" s="92">
        <v>4</v>
      </c>
      <c r="Y17" s="13">
        <f>X17*C17</f>
        <v>1276</v>
      </c>
    </row>
    <row r="18" spans="1:29" ht="17.25" customHeight="1" x14ac:dyDescent="0.25">
      <c r="A18" s="81" t="s">
        <v>34</v>
      </c>
      <c r="B18" s="77" t="s">
        <v>62</v>
      </c>
      <c r="C18" s="78">
        <v>689</v>
      </c>
      <c r="D18" s="85">
        <v>0</v>
      </c>
      <c r="E18" s="72">
        <v>0</v>
      </c>
      <c r="F18" s="86">
        <v>0</v>
      </c>
      <c r="G18" s="72">
        <v>0</v>
      </c>
      <c r="H18" s="86">
        <v>0</v>
      </c>
      <c r="I18" s="72">
        <v>0</v>
      </c>
      <c r="J18" s="86">
        <v>0</v>
      </c>
      <c r="K18" s="72">
        <f>J18*C18</f>
        <v>0</v>
      </c>
      <c r="L18" s="86">
        <v>0</v>
      </c>
      <c r="M18" s="72">
        <f>L18*C18</f>
        <v>0</v>
      </c>
      <c r="N18" s="86">
        <v>0</v>
      </c>
      <c r="O18" s="72">
        <f>N18*C18</f>
        <v>0</v>
      </c>
      <c r="P18" s="93">
        <v>4</v>
      </c>
      <c r="Q18" s="72">
        <f>P18*C18</f>
        <v>2756</v>
      </c>
      <c r="R18" s="89" t="s">
        <v>42</v>
      </c>
      <c r="S18" s="90">
        <v>0</v>
      </c>
      <c r="T18" s="89" t="s">
        <v>42</v>
      </c>
      <c r="U18" s="91">
        <v>0</v>
      </c>
      <c r="V18" s="89" t="s">
        <v>42</v>
      </c>
      <c r="W18" s="90">
        <v>0</v>
      </c>
      <c r="X18" s="92" t="s">
        <v>42</v>
      </c>
      <c r="Y18" s="13">
        <v>0</v>
      </c>
    </row>
    <row r="19" spans="1:29" ht="17.25" customHeight="1" thickBot="1" x14ac:dyDescent="0.3">
      <c r="A19" s="94" t="s">
        <v>20</v>
      </c>
      <c r="B19" s="95" t="s">
        <v>64</v>
      </c>
      <c r="C19" s="96">
        <v>64</v>
      </c>
      <c r="D19" s="97">
        <v>4</v>
      </c>
      <c r="E19" s="98">
        <v>0</v>
      </c>
      <c r="F19" s="99">
        <v>4</v>
      </c>
      <c r="G19" s="98">
        <v>0</v>
      </c>
      <c r="H19" s="99">
        <v>4</v>
      </c>
      <c r="I19" s="98">
        <v>0</v>
      </c>
      <c r="J19" s="99">
        <v>4</v>
      </c>
      <c r="K19" s="98">
        <v>0</v>
      </c>
      <c r="L19" s="99">
        <v>4</v>
      </c>
      <c r="M19" s="98">
        <v>0</v>
      </c>
      <c r="N19" s="99">
        <v>4</v>
      </c>
      <c r="O19" s="98">
        <v>0</v>
      </c>
      <c r="P19" s="99">
        <v>4</v>
      </c>
      <c r="Q19" s="98">
        <v>0</v>
      </c>
      <c r="R19" s="99">
        <v>4</v>
      </c>
      <c r="S19" s="98">
        <v>0</v>
      </c>
      <c r="T19" s="99">
        <v>4</v>
      </c>
      <c r="U19" s="100">
        <v>0</v>
      </c>
      <c r="V19" s="99">
        <v>4</v>
      </c>
      <c r="W19" s="98">
        <v>0</v>
      </c>
      <c r="X19" s="101">
        <v>4</v>
      </c>
      <c r="Y19" s="13">
        <v>0</v>
      </c>
    </row>
    <row r="20" spans="1:29" ht="22.5" customHeight="1" thickBot="1" x14ac:dyDescent="0.25">
      <c r="A20" s="115" t="s">
        <v>44</v>
      </c>
      <c r="B20" s="116"/>
      <c r="C20" s="117"/>
      <c r="D20" s="41">
        <f>SUM(E3:E19)</f>
        <v>4307</v>
      </c>
      <c r="E20" s="42">
        <f>SUM(E3:E19)</f>
        <v>4307</v>
      </c>
      <c r="F20" s="43">
        <f>SUM(G3:G19)</f>
        <v>4985</v>
      </c>
      <c r="G20" s="44"/>
      <c r="H20" s="43">
        <f>SUM(I3:I19)</f>
        <v>5275</v>
      </c>
      <c r="I20" s="44">
        <v>0</v>
      </c>
      <c r="J20" s="43">
        <f>SUM(K3:K19)</f>
        <v>6604</v>
      </c>
      <c r="K20" s="44"/>
      <c r="L20" s="43">
        <f>SUM(M3:M19)</f>
        <v>6990</v>
      </c>
      <c r="M20" s="44"/>
      <c r="N20" s="43">
        <f>SUM(O3:O19)</f>
        <v>7668</v>
      </c>
      <c r="O20" s="44"/>
      <c r="P20" s="43">
        <f>SUM(Q3:Q19)</f>
        <v>10714</v>
      </c>
      <c r="Q20" s="44"/>
      <c r="R20" s="43">
        <f>SUM(S3:S19)</f>
        <v>9287</v>
      </c>
      <c r="S20" s="44"/>
      <c r="T20" s="43">
        <f>SUM(U3:U19)</f>
        <v>9577</v>
      </c>
      <c r="U20" s="45"/>
      <c r="V20" s="41">
        <f>SUM(W3:W19)</f>
        <v>10255</v>
      </c>
      <c r="W20" s="44"/>
      <c r="X20" s="46">
        <f>SUM(Y3:Y19)</f>
        <v>10545</v>
      </c>
      <c r="Y20" s="7"/>
      <c r="Z20" s="6"/>
    </row>
    <row r="21" spans="1:29" ht="14.25" customHeight="1" x14ac:dyDescent="0.2">
      <c r="A21" s="102"/>
      <c r="B21" s="102"/>
      <c r="C21" s="102"/>
      <c r="D21" s="104"/>
      <c r="E21" s="105"/>
      <c r="F21" s="104"/>
      <c r="G21" s="103"/>
      <c r="H21" s="104"/>
      <c r="I21" s="103"/>
      <c r="J21" s="104"/>
      <c r="K21" s="103"/>
      <c r="L21" s="104"/>
      <c r="M21" s="103"/>
      <c r="N21" s="104"/>
      <c r="O21" s="103"/>
      <c r="P21" s="104"/>
      <c r="Q21" s="103"/>
      <c r="R21" s="104"/>
      <c r="S21" s="103"/>
      <c r="T21" s="104"/>
      <c r="U21" s="103"/>
      <c r="V21" s="104"/>
      <c r="W21" s="103"/>
      <c r="X21" s="104"/>
      <c r="Y21" s="7"/>
      <c r="Z21" s="6"/>
    </row>
    <row r="22" spans="1:29" ht="13.5" thickBot="1" x14ac:dyDescent="0.25">
      <c r="A22" s="3" t="s">
        <v>22</v>
      </c>
      <c r="C22" s="7"/>
      <c r="D22" s="8"/>
      <c r="E22" s="8"/>
      <c r="F22" s="8"/>
      <c r="G22" s="7"/>
      <c r="H22" s="7" t="s">
        <v>23</v>
      </c>
      <c r="I22" s="7"/>
      <c r="J22" s="7"/>
      <c r="K22" s="7"/>
      <c r="L22" s="7"/>
      <c r="M22" s="7"/>
      <c r="N22" s="7" t="s">
        <v>24</v>
      </c>
      <c r="O22" s="7"/>
      <c r="P22" s="7"/>
      <c r="Q22" s="7"/>
      <c r="R22" s="7"/>
      <c r="S22" s="7"/>
      <c r="T22" s="8"/>
      <c r="U22" s="8"/>
      <c r="V22" s="8"/>
      <c r="W22" s="7"/>
      <c r="X22" s="1" t="s">
        <v>25</v>
      </c>
      <c r="Y22" s="7"/>
      <c r="Z22" s="6"/>
    </row>
    <row r="23" spans="1:29" x14ac:dyDescent="0.2"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1"/>
      <c r="Y23" s="1"/>
      <c r="Z23" s="7"/>
    </row>
    <row r="24" spans="1:29" ht="13.5" thickBot="1" x14ac:dyDescent="0.25">
      <c r="A24" s="3" t="s">
        <v>38</v>
      </c>
      <c r="C24" s="7"/>
      <c r="D24" s="8"/>
      <c r="E24" s="8"/>
      <c r="F24" s="8"/>
      <c r="G24" s="7"/>
      <c r="H24" s="7" t="s">
        <v>23</v>
      </c>
      <c r="I24" s="7"/>
      <c r="J24" s="7"/>
      <c r="K24" s="7"/>
      <c r="M24" s="7"/>
      <c r="N24" s="7" t="s">
        <v>39</v>
      </c>
      <c r="T24" s="8"/>
      <c r="U24" s="8"/>
      <c r="V24" s="8"/>
      <c r="X24" s="1" t="s">
        <v>25</v>
      </c>
      <c r="Y24" s="1"/>
      <c r="Z24" s="7"/>
    </row>
    <row r="25" spans="1:29" ht="13.5" thickBot="1" x14ac:dyDescent="0.25"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1"/>
      <c r="Y25" s="1"/>
      <c r="Z25" s="7"/>
    </row>
    <row r="26" spans="1:29" ht="13.5" thickBot="1" x14ac:dyDescent="0.25">
      <c r="A26" s="7" t="s">
        <v>36</v>
      </c>
      <c r="B26" s="7"/>
      <c r="C26" s="7"/>
      <c r="D26" s="8"/>
      <c r="E26" s="8"/>
      <c r="F26" s="8"/>
      <c r="G26" s="7"/>
      <c r="H26" s="7"/>
      <c r="I26" s="7"/>
      <c r="J26" s="124" t="s">
        <v>43</v>
      </c>
      <c r="K26" s="125"/>
      <c r="L26" s="125"/>
      <c r="M26" s="108"/>
      <c r="N26" s="108"/>
      <c r="O26" s="108"/>
      <c r="P26" s="108"/>
      <c r="Q26" s="108"/>
      <c r="R26" s="108"/>
      <c r="S26" s="108"/>
      <c r="T26" s="108"/>
      <c r="U26" s="108"/>
      <c r="V26" s="109"/>
      <c r="W26" s="7"/>
      <c r="X26" s="1"/>
      <c r="Y26" s="1"/>
      <c r="Z26" s="7"/>
    </row>
    <row r="27" spans="1:29" x14ac:dyDescent="0.2">
      <c r="C27" s="7"/>
      <c r="D27" s="7"/>
      <c r="E27" s="7"/>
      <c r="F27" s="7"/>
      <c r="G27" s="7"/>
      <c r="H27" s="7"/>
      <c r="I27" s="7"/>
      <c r="J27" s="64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110"/>
      <c r="W27" s="7"/>
      <c r="X27" s="1"/>
      <c r="Y27" s="1"/>
      <c r="Z27" s="7"/>
    </row>
    <row r="28" spans="1:29" ht="13.5" thickBot="1" x14ac:dyDescent="0.25">
      <c r="A28" s="7" t="s">
        <v>37</v>
      </c>
      <c r="B28" s="7"/>
      <c r="C28" s="7"/>
      <c r="D28" s="8"/>
      <c r="E28" s="8"/>
      <c r="F28" s="8"/>
      <c r="J28" s="64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110"/>
      <c r="W28" s="7"/>
      <c r="X28" s="7"/>
      <c r="Y28" s="1"/>
      <c r="Z28" s="7"/>
    </row>
    <row r="29" spans="1:29" ht="15.75" x14ac:dyDescent="0.25">
      <c r="A29" s="126" t="s">
        <v>68</v>
      </c>
      <c r="B29" s="126"/>
      <c r="C29" s="126"/>
      <c r="D29" s="126"/>
      <c r="E29" s="126"/>
      <c r="F29" s="126"/>
      <c r="G29" s="7"/>
      <c r="H29" s="7"/>
      <c r="I29" s="7"/>
      <c r="J29" s="64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110"/>
      <c r="W29" s="7"/>
      <c r="X29" s="1"/>
      <c r="Y29" s="1"/>
      <c r="Z29" s="7"/>
    </row>
    <row r="30" spans="1:29" s="4" customFormat="1" ht="13.5" thickBot="1" x14ac:dyDescent="0.25">
      <c r="A30" s="7"/>
      <c r="B30" s="7"/>
      <c r="C30" s="7"/>
      <c r="D30" s="7"/>
      <c r="E30" s="7"/>
      <c r="F30" s="7"/>
      <c r="G30" s="10"/>
      <c r="H30" s="7"/>
      <c r="I30" s="7"/>
      <c r="J30" s="64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110"/>
      <c r="W30" s="7"/>
      <c r="X30" s="7"/>
      <c r="AA30" s="2"/>
      <c r="AB30" s="3"/>
      <c r="AC30" s="3"/>
    </row>
    <row r="31" spans="1:29" s="4" customFormat="1" ht="14.45" customHeight="1" x14ac:dyDescent="0.2">
      <c r="A31" s="106" t="s">
        <v>40</v>
      </c>
      <c r="B31" s="107"/>
      <c r="C31" s="108"/>
      <c r="D31" s="108"/>
      <c r="E31" s="108"/>
      <c r="F31" s="109"/>
      <c r="G31" s="25"/>
      <c r="H31" s="7"/>
      <c r="I31" s="7"/>
      <c r="J31" s="121" t="s">
        <v>23</v>
      </c>
      <c r="K31" s="122"/>
      <c r="L31" s="122"/>
      <c r="M31" s="7"/>
      <c r="N31" s="7"/>
      <c r="O31" s="7"/>
      <c r="P31" s="7"/>
      <c r="Q31" s="7"/>
      <c r="R31" s="7"/>
      <c r="S31" s="7"/>
      <c r="T31" s="122" t="s">
        <v>25</v>
      </c>
      <c r="U31" s="122"/>
      <c r="V31" s="123"/>
      <c r="W31" s="7"/>
      <c r="X31" s="7"/>
      <c r="AA31" s="2"/>
      <c r="AB31" s="3"/>
      <c r="AC31" s="3"/>
    </row>
    <row r="32" spans="1:29" s="4" customFormat="1" ht="14.45" customHeight="1" thickBot="1" x14ac:dyDescent="0.25">
      <c r="A32" s="111"/>
      <c r="B32" s="112"/>
      <c r="C32" s="8"/>
      <c r="D32" s="8"/>
      <c r="E32" s="8"/>
      <c r="F32" s="113"/>
      <c r="G32" s="7"/>
      <c r="H32" s="27"/>
      <c r="I32" s="7"/>
      <c r="J32" s="114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113"/>
      <c r="W32" s="7"/>
      <c r="X32" s="7"/>
      <c r="AA32" s="2"/>
      <c r="AB32" s="3"/>
      <c r="AC32" s="3"/>
    </row>
    <row r="33" spans="1:29" s="4" customFormat="1" x14ac:dyDescent="0.2"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AA33" s="2"/>
      <c r="AB33" s="3"/>
      <c r="AC33" s="3"/>
    </row>
    <row r="34" spans="1:29" s="4" customFormat="1" x14ac:dyDescent="0.2">
      <c r="A34" s="3"/>
      <c r="B34" s="3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AA34" s="2"/>
      <c r="AB34" s="3"/>
      <c r="AC34" s="3"/>
    </row>
    <row r="35" spans="1:29" s="4" customFormat="1" x14ac:dyDescent="0.2">
      <c r="A35" s="3"/>
      <c r="B35" s="3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AA35" s="2"/>
      <c r="AB35" s="3"/>
      <c r="AC35" s="3"/>
    </row>
    <row r="36" spans="1:29" s="4" customFormat="1" x14ac:dyDescent="0.2">
      <c r="A36" s="3"/>
      <c r="B36" s="3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9"/>
      <c r="O36" s="9"/>
      <c r="AA36" s="2"/>
      <c r="AB36" s="3"/>
      <c r="AC36" s="3"/>
    </row>
    <row r="71" spans="1:29" s="4" customFormat="1" x14ac:dyDescent="0.2">
      <c r="A71" s="3"/>
      <c r="B71" s="3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AA71" s="2"/>
      <c r="AB71" s="3"/>
      <c r="AC71" s="3"/>
    </row>
    <row r="72" spans="1:29" s="4" customFormat="1" x14ac:dyDescent="0.2">
      <c r="A72" s="3"/>
      <c r="B72" s="3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AA72" s="2"/>
      <c r="AB72" s="3"/>
      <c r="AC72" s="3"/>
    </row>
    <row r="73" spans="1:29" s="4" customFormat="1" x14ac:dyDescent="0.2">
      <c r="A73" s="3"/>
      <c r="B73" s="3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AA73" s="2"/>
      <c r="AB73" s="3"/>
      <c r="AC73" s="3"/>
    </row>
    <row r="74" spans="1:29" s="4" customFormat="1" x14ac:dyDescent="0.2">
      <c r="A74" s="3"/>
      <c r="B74" s="3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AA74" s="2"/>
      <c r="AB74" s="3"/>
      <c r="AC74" s="3"/>
    </row>
    <row r="75" spans="1:29" s="4" customFormat="1" x14ac:dyDescent="0.2">
      <c r="A75" s="3"/>
      <c r="B75" s="3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AA75" s="2"/>
      <c r="AB75" s="3"/>
      <c r="AC75" s="3"/>
    </row>
    <row r="76" spans="1:29" s="4" customFormat="1" x14ac:dyDescent="0.2">
      <c r="A76" s="3"/>
      <c r="B76" s="3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AA76" s="2"/>
      <c r="AB76" s="3"/>
      <c r="AC76" s="3"/>
    </row>
    <row r="77" spans="1:29" s="4" customFormat="1" x14ac:dyDescent="0.2">
      <c r="A77" s="3"/>
      <c r="B77" s="3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AA77" s="2"/>
      <c r="AB77" s="3"/>
      <c r="AC77" s="3"/>
    </row>
    <row r="78" spans="1:29" s="4" customFormat="1" x14ac:dyDescent="0.2">
      <c r="A78" s="3"/>
      <c r="B78" s="3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AA78" s="2"/>
      <c r="AB78" s="3"/>
      <c r="AC78" s="3"/>
    </row>
    <row r="79" spans="1:29" s="4" customFormat="1" x14ac:dyDescent="0.2">
      <c r="A79" s="3"/>
      <c r="B79" s="3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AA79" s="2"/>
      <c r="AB79" s="3"/>
      <c r="AC79" s="3"/>
    </row>
    <row r="80" spans="1:29" s="4" customFormat="1" x14ac:dyDescent="0.2">
      <c r="A80" s="3"/>
      <c r="B80" s="3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AA80" s="2"/>
      <c r="AB80" s="3"/>
      <c r="AC80" s="3"/>
    </row>
    <row r="81" spans="1:29" s="4" customFormat="1" x14ac:dyDescent="0.2">
      <c r="A81" s="3"/>
      <c r="B81" s="3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AA81" s="2"/>
      <c r="AB81" s="3"/>
      <c r="AC81" s="3"/>
    </row>
    <row r="82" spans="1:29" s="4" customFormat="1" x14ac:dyDescent="0.2">
      <c r="A82" s="3"/>
      <c r="B82" s="3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AA82" s="2"/>
      <c r="AB82" s="3"/>
      <c r="AC82" s="3"/>
    </row>
    <row r="83" spans="1:29" s="4" customFormat="1" x14ac:dyDescent="0.2">
      <c r="A83" s="3"/>
      <c r="B83" s="3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AA83" s="2"/>
      <c r="AB83" s="3"/>
      <c r="AC83" s="3"/>
    </row>
    <row r="84" spans="1:29" s="4" customFormat="1" x14ac:dyDescent="0.2">
      <c r="A84" s="3"/>
      <c r="B84" s="3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AA84" s="2"/>
      <c r="AB84" s="3"/>
      <c r="AC84" s="3"/>
    </row>
    <row r="85" spans="1:29" s="4" customFormat="1" x14ac:dyDescent="0.2">
      <c r="A85" s="3"/>
      <c r="B85" s="3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AA85" s="2"/>
      <c r="AB85" s="3"/>
      <c r="AC85" s="3"/>
    </row>
  </sheetData>
  <protectedRanges>
    <protectedRange algorithmName="SHA-512" hashValue="TY++EdwSWLqEwgmuddZREP/gN6RSGoREdObaclYXc1WTOAcEc2cfLL+ZqglW1b1g1tMFD30uq2QlXlbgK9dPzw==" saltValue="ALPCTWxLZ2S34xVRaylEwg==" spinCount="100000" sqref="B9" name="Tartomány1_1"/>
    <protectedRange algorithmName="SHA-512" hashValue="TY++EdwSWLqEwgmuddZREP/gN6RSGoREdObaclYXc1WTOAcEc2cfLL+ZqglW1b1g1tMFD30uq2QlXlbgK9dPzw==" saltValue="ALPCTWxLZ2S34xVRaylEwg==" spinCount="100000" sqref="C3" name="Tartomány1_2"/>
    <protectedRange algorithmName="SHA-512" hashValue="TY++EdwSWLqEwgmuddZREP/gN6RSGoREdObaclYXc1WTOAcEc2cfLL+ZqglW1b1g1tMFD30uq2QlXlbgK9dPzw==" saltValue="ALPCTWxLZ2S34xVRaylEwg==" spinCount="100000" sqref="C4" name="Tartomány1_3"/>
    <protectedRange algorithmName="SHA-512" hashValue="TY++EdwSWLqEwgmuddZREP/gN6RSGoREdObaclYXc1WTOAcEc2cfLL+ZqglW1b1g1tMFD30uq2QlXlbgK9dPzw==" saltValue="ALPCTWxLZ2S34xVRaylEwg==" spinCount="100000" sqref="C5" name="Tartomány1_4"/>
    <protectedRange algorithmName="SHA-512" hashValue="TY++EdwSWLqEwgmuddZREP/gN6RSGoREdObaclYXc1WTOAcEc2cfLL+ZqglW1b1g1tMFD30uq2QlXlbgK9dPzw==" saltValue="ALPCTWxLZ2S34xVRaylEwg==" spinCount="100000" sqref="B6" name="Tartomány1_5"/>
    <protectedRange algorithmName="SHA-512" hashValue="TY++EdwSWLqEwgmuddZREP/gN6RSGoREdObaclYXc1WTOAcEc2cfLL+ZqglW1b1g1tMFD30uq2QlXlbgK9dPzw==" saltValue="ALPCTWxLZ2S34xVRaylEwg==" spinCount="100000" sqref="C6" name="Tartomány1_6"/>
    <protectedRange algorithmName="SHA-512" hashValue="TY++EdwSWLqEwgmuddZREP/gN6RSGoREdObaclYXc1WTOAcEc2cfLL+ZqglW1b1g1tMFD30uq2QlXlbgK9dPzw==" saltValue="ALPCTWxLZ2S34xVRaylEwg==" spinCount="100000" sqref="B7" name="Tartomány1_7"/>
    <protectedRange algorithmName="SHA-512" hashValue="TY++EdwSWLqEwgmuddZREP/gN6RSGoREdObaclYXc1WTOAcEc2cfLL+ZqglW1b1g1tMFD30uq2QlXlbgK9dPzw==" saltValue="ALPCTWxLZ2S34xVRaylEwg==" spinCount="100000" sqref="C7:C8" name="Tartomány1_8"/>
    <protectedRange algorithmName="SHA-512" hashValue="TY++EdwSWLqEwgmuddZREP/gN6RSGoREdObaclYXc1WTOAcEc2cfLL+ZqglW1b1g1tMFD30uq2QlXlbgK9dPzw==" saltValue="ALPCTWxLZ2S34xVRaylEwg==" spinCount="100000" sqref="B8" name="Tartomány1_9"/>
    <protectedRange algorithmName="SHA-512" hashValue="TY++EdwSWLqEwgmuddZREP/gN6RSGoREdObaclYXc1WTOAcEc2cfLL+ZqglW1b1g1tMFD30uq2QlXlbgK9dPzw==" saltValue="ALPCTWxLZ2S34xVRaylEwg==" spinCount="100000" sqref="C9" name="Tartomány1_10"/>
    <protectedRange algorithmName="SHA-512" hashValue="TY++EdwSWLqEwgmuddZREP/gN6RSGoREdObaclYXc1WTOAcEc2cfLL+ZqglW1b1g1tMFD30uq2QlXlbgK9dPzw==" saltValue="ALPCTWxLZ2S34xVRaylEwg==" spinCount="100000" sqref="C10" name="Tartomány1_11"/>
    <protectedRange algorithmName="SHA-512" hashValue="TY++EdwSWLqEwgmuddZREP/gN6RSGoREdObaclYXc1WTOAcEc2cfLL+ZqglW1b1g1tMFD30uq2QlXlbgK9dPzw==" saltValue="ALPCTWxLZ2S34xVRaylEwg==" spinCount="100000" sqref="C11" name="Tartomány1_12"/>
    <protectedRange algorithmName="SHA-512" hashValue="TY++EdwSWLqEwgmuddZREP/gN6RSGoREdObaclYXc1WTOAcEc2cfLL+ZqglW1b1g1tMFD30uq2QlXlbgK9dPzw==" saltValue="ALPCTWxLZ2S34xVRaylEwg==" spinCount="100000" sqref="B12" name="Tartomány1_13"/>
    <protectedRange algorithmName="SHA-512" hashValue="TY++EdwSWLqEwgmuddZREP/gN6RSGoREdObaclYXc1WTOAcEc2cfLL+ZqglW1b1g1tMFD30uq2QlXlbgK9dPzw==" saltValue="ALPCTWxLZ2S34xVRaylEwg==" spinCount="100000" sqref="C12" name="Tartomány1_14"/>
    <protectedRange algorithmName="SHA-512" hashValue="TY++EdwSWLqEwgmuddZREP/gN6RSGoREdObaclYXc1WTOAcEc2cfLL+ZqglW1b1g1tMFD30uq2QlXlbgK9dPzw==" saltValue="ALPCTWxLZ2S34xVRaylEwg==" spinCount="100000" sqref="C13" name="Tartomány1_15"/>
    <protectedRange algorithmName="SHA-512" hashValue="TY++EdwSWLqEwgmuddZREP/gN6RSGoREdObaclYXc1WTOAcEc2cfLL+ZqglW1b1g1tMFD30uq2QlXlbgK9dPzw==" saltValue="ALPCTWxLZ2S34xVRaylEwg==" spinCount="100000" sqref="C14" name="Tartomány1_16"/>
    <protectedRange algorithmName="SHA-512" hashValue="TY++EdwSWLqEwgmuddZREP/gN6RSGoREdObaclYXc1WTOAcEc2cfLL+ZqglW1b1g1tMFD30uq2QlXlbgK9dPzw==" saltValue="ALPCTWxLZ2S34xVRaylEwg==" spinCount="100000" sqref="C15" name="Tartomány1_17"/>
    <protectedRange algorithmName="SHA-512" hashValue="TY++EdwSWLqEwgmuddZREP/gN6RSGoREdObaclYXc1WTOAcEc2cfLL+ZqglW1b1g1tMFD30uq2QlXlbgK9dPzw==" saltValue="ALPCTWxLZ2S34xVRaylEwg==" spinCount="100000" sqref="C16" name="Tartomány1_18"/>
    <protectedRange algorithmName="SHA-512" hashValue="TY++EdwSWLqEwgmuddZREP/gN6RSGoREdObaclYXc1WTOAcEc2cfLL+ZqglW1b1g1tMFD30uq2QlXlbgK9dPzw==" saltValue="ALPCTWxLZ2S34xVRaylEwg==" spinCount="100000" sqref="C17" name="Tartomány1_19"/>
    <protectedRange algorithmName="SHA-512" hashValue="TY++EdwSWLqEwgmuddZREP/gN6RSGoREdObaclYXc1WTOAcEc2cfLL+ZqglW1b1g1tMFD30uq2QlXlbgK9dPzw==" saltValue="ALPCTWxLZ2S34xVRaylEwg==" spinCount="100000" sqref="C18" name="Tartomány1_20"/>
    <protectedRange algorithmName="SHA-512" hashValue="TY++EdwSWLqEwgmuddZREP/gN6RSGoREdObaclYXc1WTOAcEc2cfLL+ZqglW1b1g1tMFD30uq2QlXlbgK9dPzw==" saltValue="ALPCTWxLZ2S34xVRaylEwg==" spinCount="100000" sqref="C19" name="Tartomány1_21"/>
  </protectedRanges>
  <mergeCells count="6">
    <mergeCell ref="A20:C20"/>
    <mergeCell ref="A1:X1"/>
    <mergeCell ref="J31:L31"/>
    <mergeCell ref="T31:V31"/>
    <mergeCell ref="J26:L26"/>
    <mergeCell ref="A29:F29"/>
  </mergeCells>
  <pageMargins left="0.11811023622047245" right="0.19685039370078741" top="0.35433070866141736" bottom="0.74803149606299213" header="0.31496062992125984" footer="0.31496062992125984"/>
  <pageSetup paperSize="9" scale="91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B52"/>
  <sheetViews>
    <sheetView tabSelected="1" topLeftCell="A7" zoomScaleNormal="100" workbookViewId="0">
      <selection activeCell="H42" sqref="H42"/>
    </sheetView>
  </sheetViews>
  <sheetFormatPr defaultColWidth="9.140625" defaultRowHeight="12.75" x14ac:dyDescent="0.2"/>
  <cols>
    <col min="1" max="1" width="22.7109375" style="3" customWidth="1"/>
    <col min="2" max="2" width="12.28515625" style="3" bestFit="1" customWidth="1"/>
    <col min="3" max="3" width="9.5703125" style="4" customWidth="1"/>
    <col min="4" max="4" width="9.7109375" style="4" customWidth="1"/>
    <col min="5" max="5" width="15.28515625" style="4" hidden="1" customWidth="1"/>
    <col min="6" max="6" width="9.7109375" style="4" customWidth="1"/>
    <col min="7" max="7" width="13.28515625" style="4" hidden="1" customWidth="1"/>
    <col min="8" max="8" width="9.7109375" style="4" customWidth="1"/>
    <col min="9" max="9" width="17.42578125" style="4" hidden="1" customWidth="1"/>
    <col min="10" max="10" width="9.7109375" style="4" customWidth="1"/>
    <col min="11" max="11" width="14.7109375" style="4" hidden="1" customWidth="1"/>
    <col min="12" max="12" width="9.7109375" style="4" customWidth="1"/>
    <col min="13" max="13" width="16.28515625" style="4" hidden="1" customWidth="1"/>
    <col min="14" max="14" width="9.7109375" style="4" customWidth="1"/>
    <col min="15" max="15" width="16.7109375" style="4" hidden="1" customWidth="1"/>
    <col min="16" max="16" width="9.7109375" style="4" customWidth="1"/>
    <col min="17" max="17" width="11.85546875" style="4" hidden="1" customWidth="1"/>
    <col min="18" max="18" width="9.7109375" style="4" customWidth="1"/>
    <col min="19" max="19" width="11.5703125" style="4" hidden="1" customWidth="1"/>
    <col min="20" max="20" width="9.7109375" style="4" customWidth="1"/>
    <col min="21" max="21" width="0.140625" style="4" hidden="1" customWidth="1"/>
    <col min="22" max="22" width="9.7109375" style="4" customWidth="1"/>
    <col min="23" max="23" width="9.7109375" style="4" hidden="1" customWidth="1"/>
    <col min="24" max="24" width="9.7109375" style="4" customWidth="1"/>
    <col min="25" max="25" width="8.7109375" style="4" hidden="1" customWidth="1"/>
    <col min="26" max="26" width="11.140625" style="2" bestFit="1" customWidth="1"/>
    <col min="27" max="16384" width="9.140625" style="3"/>
  </cols>
  <sheetData>
    <row r="1" spans="1:28" ht="74.25" customHeight="1" thickBot="1" x14ac:dyDescent="0.25">
      <c r="A1" s="118" t="s">
        <v>69</v>
      </c>
      <c r="B1" s="118"/>
      <c r="C1" s="119"/>
      <c r="D1" s="120"/>
      <c r="E1" s="120"/>
      <c r="F1" s="120"/>
      <c r="G1" s="120"/>
      <c r="H1" s="120"/>
      <c r="I1" s="120"/>
      <c r="J1" s="120"/>
      <c r="K1" s="120"/>
      <c r="L1" s="120"/>
      <c r="M1" s="120"/>
      <c r="N1" s="120"/>
      <c r="O1" s="120"/>
      <c r="P1" s="120"/>
      <c r="Q1" s="120"/>
      <c r="R1" s="120"/>
      <c r="S1" s="120"/>
      <c r="T1" s="120"/>
      <c r="U1" s="120"/>
      <c r="V1" s="120"/>
      <c r="W1" s="120"/>
      <c r="X1" s="120"/>
    </row>
    <row r="2" spans="1:28" ht="39" customHeight="1" thickBot="1" x14ac:dyDescent="0.25">
      <c r="A2" s="34" t="s">
        <v>26</v>
      </c>
      <c r="B2" s="34" t="s">
        <v>66</v>
      </c>
      <c r="C2" s="60" t="s">
        <v>71</v>
      </c>
      <c r="D2" s="34" t="s">
        <v>1</v>
      </c>
      <c r="E2" s="61"/>
      <c r="F2" s="34" t="s">
        <v>2</v>
      </c>
      <c r="G2" s="61"/>
      <c r="H2" s="34" t="s">
        <v>3</v>
      </c>
      <c r="I2" s="61"/>
      <c r="J2" s="34" t="s">
        <v>4</v>
      </c>
      <c r="K2" s="61"/>
      <c r="L2" s="34" t="s">
        <v>5</v>
      </c>
      <c r="M2" s="61"/>
      <c r="N2" s="34" t="s">
        <v>6</v>
      </c>
      <c r="O2" s="61"/>
      <c r="P2" s="34" t="s">
        <v>7</v>
      </c>
      <c r="Q2" s="61"/>
      <c r="R2" s="34" t="s">
        <v>8</v>
      </c>
      <c r="S2" s="61"/>
      <c r="T2" s="34" t="s">
        <v>9</v>
      </c>
      <c r="U2" s="61"/>
      <c r="V2" s="34" t="s">
        <v>10</v>
      </c>
      <c r="W2" s="61"/>
      <c r="X2" s="34" t="s">
        <v>11</v>
      </c>
      <c r="Y2" s="17"/>
    </row>
    <row r="3" spans="1:28" x14ac:dyDescent="0.2">
      <c r="A3" s="53" t="s">
        <v>12</v>
      </c>
      <c r="B3" s="56" t="s">
        <v>67</v>
      </c>
      <c r="C3" s="55">
        <v>389</v>
      </c>
      <c r="D3" s="48">
        <v>2</v>
      </c>
      <c r="E3" s="49">
        <f>D3*C3</f>
        <v>778</v>
      </c>
      <c r="F3" s="49">
        <v>4</v>
      </c>
      <c r="G3" s="49">
        <f t="shared" ref="G3:G8" si="0">F3*C3</f>
        <v>1556</v>
      </c>
      <c r="H3" s="49">
        <v>4</v>
      </c>
      <c r="I3" s="49">
        <f>H3*C3</f>
        <v>1556</v>
      </c>
      <c r="J3" s="49">
        <v>6</v>
      </c>
      <c r="K3" s="49">
        <f t="shared" ref="K3:K8" si="1">J3*C3</f>
        <v>2334</v>
      </c>
      <c r="L3" s="49">
        <v>6</v>
      </c>
      <c r="M3" s="49">
        <f>L3*C3</f>
        <v>2334</v>
      </c>
      <c r="N3" s="49">
        <v>8</v>
      </c>
      <c r="O3" s="49">
        <f t="shared" ref="O3:O8" si="2">N3*C3</f>
        <v>3112</v>
      </c>
      <c r="P3" s="49">
        <v>8</v>
      </c>
      <c r="Q3" s="49">
        <f>P3*C3</f>
        <v>3112</v>
      </c>
      <c r="R3" s="49">
        <v>10</v>
      </c>
      <c r="S3" s="49">
        <f t="shared" ref="S3:S8" si="3">R3*C3</f>
        <v>3890</v>
      </c>
      <c r="T3" s="49">
        <v>10</v>
      </c>
      <c r="U3" s="49">
        <f>T3*C3</f>
        <v>3890</v>
      </c>
      <c r="V3" s="49">
        <v>12</v>
      </c>
      <c r="W3" s="49">
        <f t="shared" ref="W3:W8" si="4">V3*C3</f>
        <v>4668</v>
      </c>
      <c r="X3" s="50">
        <v>12</v>
      </c>
      <c r="Y3" s="18">
        <f>X3*C3</f>
        <v>4668</v>
      </c>
      <c r="AB3" s="5"/>
    </row>
    <row r="4" spans="1:28" x14ac:dyDescent="0.2">
      <c r="A4" s="35" t="s">
        <v>41</v>
      </c>
      <c r="B4" s="33" t="s">
        <v>46</v>
      </c>
      <c r="C4" s="47">
        <v>274</v>
      </c>
      <c r="D4" s="17">
        <v>0</v>
      </c>
      <c r="E4" s="15">
        <v>0</v>
      </c>
      <c r="F4" s="17">
        <v>0</v>
      </c>
      <c r="G4" s="15">
        <v>0</v>
      </c>
      <c r="H4" s="15">
        <v>0</v>
      </c>
      <c r="I4" s="15">
        <v>0</v>
      </c>
      <c r="J4" s="17">
        <v>0</v>
      </c>
      <c r="K4" s="15">
        <v>0</v>
      </c>
      <c r="L4" s="15">
        <v>0</v>
      </c>
      <c r="M4" s="15">
        <v>0</v>
      </c>
      <c r="N4" s="17">
        <v>0</v>
      </c>
      <c r="O4" s="15">
        <f t="shared" si="2"/>
        <v>0</v>
      </c>
      <c r="P4" s="15">
        <v>0</v>
      </c>
      <c r="Q4" s="15">
        <v>0</v>
      </c>
      <c r="R4" s="17">
        <v>0</v>
      </c>
      <c r="S4" s="15">
        <v>0</v>
      </c>
      <c r="T4" s="15">
        <v>0</v>
      </c>
      <c r="U4" s="15">
        <v>0</v>
      </c>
      <c r="V4" s="17">
        <v>0</v>
      </c>
      <c r="W4" s="15">
        <f t="shared" si="4"/>
        <v>0</v>
      </c>
      <c r="X4" s="20" t="s">
        <v>21</v>
      </c>
      <c r="Y4" s="18">
        <v>0</v>
      </c>
      <c r="AB4" s="5"/>
    </row>
    <row r="5" spans="1:28" x14ac:dyDescent="0.2">
      <c r="A5" s="21" t="s">
        <v>27</v>
      </c>
      <c r="B5" s="33" t="s">
        <v>55</v>
      </c>
      <c r="C5" s="47">
        <v>148</v>
      </c>
      <c r="D5" s="17">
        <v>2</v>
      </c>
      <c r="E5" s="15">
        <f t="shared" ref="E5:E16" si="5">D5*C5</f>
        <v>296</v>
      </c>
      <c r="F5" s="15">
        <v>0</v>
      </c>
      <c r="G5" s="15">
        <v>0</v>
      </c>
      <c r="H5" s="15">
        <v>2</v>
      </c>
      <c r="I5" s="15">
        <f>H5*C5</f>
        <v>296</v>
      </c>
      <c r="J5" s="15">
        <v>0</v>
      </c>
      <c r="K5" s="15">
        <v>0</v>
      </c>
      <c r="L5" s="15">
        <v>2</v>
      </c>
      <c r="M5" s="15">
        <f>L5*C5</f>
        <v>296</v>
      </c>
      <c r="N5" s="15">
        <v>0</v>
      </c>
      <c r="O5" s="15">
        <f t="shared" si="2"/>
        <v>0</v>
      </c>
      <c r="P5" s="15">
        <v>2</v>
      </c>
      <c r="Q5" s="15">
        <f>P5*C5</f>
        <v>296</v>
      </c>
      <c r="R5" s="15">
        <v>0</v>
      </c>
      <c r="S5" s="15">
        <v>0</v>
      </c>
      <c r="T5" s="15">
        <v>2</v>
      </c>
      <c r="U5" s="15">
        <f>T5*C5</f>
        <v>296</v>
      </c>
      <c r="V5" s="15">
        <v>0</v>
      </c>
      <c r="W5" s="15">
        <f t="shared" si="4"/>
        <v>0</v>
      </c>
      <c r="X5" s="20">
        <v>2</v>
      </c>
      <c r="Y5" s="18">
        <f>X5*C5</f>
        <v>296</v>
      </c>
    </row>
    <row r="6" spans="1:28" x14ac:dyDescent="0.2">
      <c r="A6" s="21" t="s">
        <v>29</v>
      </c>
      <c r="B6" s="33" t="s">
        <v>48</v>
      </c>
      <c r="C6" s="47">
        <v>87</v>
      </c>
      <c r="D6" s="40">
        <v>6</v>
      </c>
      <c r="E6" s="15">
        <f t="shared" si="5"/>
        <v>522</v>
      </c>
      <c r="F6" s="16">
        <v>8</v>
      </c>
      <c r="G6" s="15">
        <f t="shared" si="0"/>
        <v>696</v>
      </c>
      <c r="H6" s="16">
        <v>8</v>
      </c>
      <c r="I6" s="15">
        <f>H6*C6</f>
        <v>696</v>
      </c>
      <c r="J6" s="16">
        <v>12</v>
      </c>
      <c r="K6" s="15">
        <f t="shared" si="1"/>
        <v>1044</v>
      </c>
      <c r="L6" s="16">
        <v>12</v>
      </c>
      <c r="M6" s="15">
        <f>L6*C6</f>
        <v>1044</v>
      </c>
      <c r="N6" s="16">
        <v>14</v>
      </c>
      <c r="O6" s="15">
        <f t="shared" si="2"/>
        <v>1218</v>
      </c>
      <c r="P6" s="16">
        <v>14</v>
      </c>
      <c r="Q6" s="15">
        <f>P6*C6</f>
        <v>1218</v>
      </c>
      <c r="R6" s="16">
        <v>18</v>
      </c>
      <c r="S6" s="15">
        <f t="shared" si="3"/>
        <v>1566</v>
      </c>
      <c r="T6" s="16">
        <v>18</v>
      </c>
      <c r="U6" s="15">
        <f>T6*C6</f>
        <v>1566</v>
      </c>
      <c r="V6" s="16">
        <v>20</v>
      </c>
      <c r="W6" s="15">
        <f t="shared" si="4"/>
        <v>1740</v>
      </c>
      <c r="X6" s="19">
        <v>20</v>
      </c>
      <c r="Y6" s="18">
        <f>X6*C6</f>
        <v>1740</v>
      </c>
    </row>
    <row r="7" spans="1:28" x14ac:dyDescent="0.2">
      <c r="A7" s="21" t="s">
        <v>30</v>
      </c>
      <c r="B7" s="33" t="s">
        <v>72</v>
      </c>
      <c r="C7" s="47">
        <v>87</v>
      </c>
      <c r="D7" s="17">
        <v>2</v>
      </c>
      <c r="E7" s="15">
        <f t="shared" si="5"/>
        <v>174</v>
      </c>
      <c r="F7" s="15">
        <v>4</v>
      </c>
      <c r="G7" s="15">
        <f t="shared" si="0"/>
        <v>348</v>
      </c>
      <c r="H7" s="15">
        <v>4</v>
      </c>
      <c r="I7" s="15">
        <f>H7*C7</f>
        <v>348</v>
      </c>
      <c r="J7" s="15">
        <v>6</v>
      </c>
      <c r="K7" s="15">
        <f t="shared" si="1"/>
        <v>522</v>
      </c>
      <c r="L7" s="15">
        <v>6</v>
      </c>
      <c r="M7" s="15">
        <f>L7*C7</f>
        <v>522</v>
      </c>
      <c r="N7" s="15">
        <v>8</v>
      </c>
      <c r="O7" s="15">
        <f t="shared" si="2"/>
        <v>696</v>
      </c>
      <c r="P7" s="15">
        <v>8</v>
      </c>
      <c r="Q7" s="15">
        <f>P7*C7</f>
        <v>696</v>
      </c>
      <c r="R7" s="15">
        <v>10</v>
      </c>
      <c r="S7" s="15">
        <f t="shared" si="3"/>
        <v>870</v>
      </c>
      <c r="T7" s="15">
        <v>10</v>
      </c>
      <c r="U7" s="15">
        <f>T7*C7</f>
        <v>870</v>
      </c>
      <c r="V7" s="15">
        <v>12</v>
      </c>
      <c r="W7" s="15">
        <f t="shared" si="4"/>
        <v>1044</v>
      </c>
      <c r="X7" s="20">
        <v>12</v>
      </c>
      <c r="Y7" s="18">
        <f>X7*C7</f>
        <v>1044</v>
      </c>
    </row>
    <row r="8" spans="1:28" ht="12.75" customHeight="1" x14ac:dyDescent="0.2">
      <c r="A8" s="22" t="s">
        <v>31</v>
      </c>
      <c r="B8" s="33" t="s">
        <v>51</v>
      </c>
      <c r="C8" s="47">
        <v>90</v>
      </c>
      <c r="D8" s="17">
        <v>1</v>
      </c>
      <c r="E8" s="15">
        <f t="shared" si="5"/>
        <v>90</v>
      </c>
      <c r="F8" s="15">
        <v>1</v>
      </c>
      <c r="G8" s="15">
        <f t="shared" si="0"/>
        <v>90</v>
      </c>
      <c r="H8" s="15">
        <v>1</v>
      </c>
      <c r="I8" s="15">
        <f>H8*C8</f>
        <v>90</v>
      </c>
      <c r="J8" s="15">
        <v>1</v>
      </c>
      <c r="K8" s="15">
        <f t="shared" si="1"/>
        <v>90</v>
      </c>
      <c r="L8" s="15">
        <v>1</v>
      </c>
      <c r="M8" s="15">
        <f>L8*C8</f>
        <v>90</v>
      </c>
      <c r="N8" s="15">
        <v>1</v>
      </c>
      <c r="O8" s="15">
        <f t="shared" si="2"/>
        <v>90</v>
      </c>
      <c r="P8" s="15">
        <v>1</v>
      </c>
      <c r="Q8" s="15">
        <f>P8*C8</f>
        <v>90</v>
      </c>
      <c r="R8" s="15">
        <v>1</v>
      </c>
      <c r="S8" s="15">
        <f t="shared" si="3"/>
        <v>90</v>
      </c>
      <c r="T8" s="15">
        <v>1</v>
      </c>
      <c r="U8" s="15">
        <f>T8*C8</f>
        <v>90</v>
      </c>
      <c r="V8" s="15">
        <v>1</v>
      </c>
      <c r="W8" s="15">
        <f t="shared" si="4"/>
        <v>90</v>
      </c>
      <c r="X8" s="20">
        <v>1</v>
      </c>
      <c r="Y8" s="18">
        <f>X8*C8</f>
        <v>90</v>
      </c>
    </row>
    <row r="9" spans="1:28" x14ac:dyDescent="0.2">
      <c r="A9" s="21" t="s">
        <v>19</v>
      </c>
      <c r="B9" s="33" t="s">
        <v>57</v>
      </c>
      <c r="C9" s="47">
        <v>407</v>
      </c>
      <c r="D9" s="17">
        <v>1</v>
      </c>
      <c r="E9" s="15">
        <v>0</v>
      </c>
      <c r="F9" s="15">
        <v>1</v>
      </c>
      <c r="G9" s="15">
        <v>0</v>
      </c>
      <c r="H9" s="15">
        <v>1</v>
      </c>
      <c r="I9" s="15">
        <v>0</v>
      </c>
      <c r="J9" s="15">
        <v>2</v>
      </c>
      <c r="K9" s="15">
        <v>0</v>
      </c>
      <c r="L9" s="15">
        <v>2</v>
      </c>
      <c r="M9" s="15">
        <v>0</v>
      </c>
      <c r="N9" s="15">
        <v>2</v>
      </c>
      <c r="O9" s="15">
        <v>0</v>
      </c>
      <c r="P9" s="15">
        <v>2</v>
      </c>
      <c r="Q9" s="15">
        <v>0</v>
      </c>
      <c r="R9" s="15">
        <v>3</v>
      </c>
      <c r="S9" s="15">
        <v>0</v>
      </c>
      <c r="T9" s="15">
        <v>3</v>
      </c>
      <c r="U9" s="15">
        <v>0</v>
      </c>
      <c r="V9" s="15">
        <v>3</v>
      </c>
      <c r="W9" s="15">
        <v>0</v>
      </c>
      <c r="X9" s="20">
        <v>3</v>
      </c>
      <c r="Y9" s="18">
        <v>0</v>
      </c>
    </row>
    <row r="10" spans="1:28" x14ac:dyDescent="0.2">
      <c r="A10" s="21" t="s">
        <v>13</v>
      </c>
      <c r="B10" s="33" t="s">
        <v>58</v>
      </c>
      <c r="C10" s="47">
        <v>477</v>
      </c>
      <c r="D10" s="17">
        <v>1</v>
      </c>
      <c r="E10" s="15">
        <f t="shared" si="5"/>
        <v>477</v>
      </c>
      <c r="F10" s="15">
        <v>1</v>
      </c>
      <c r="G10" s="15">
        <f t="shared" ref="G10:G16" si="6">F10*C10</f>
        <v>477</v>
      </c>
      <c r="H10" s="15">
        <v>1</v>
      </c>
      <c r="I10" s="15">
        <f t="shared" ref="I10:I16" si="7">H10*C10</f>
        <v>477</v>
      </c>
      <c r="J10" s="15">
        <v>2</v>
      </c>
      <c r="K10" s="15">
        <f t="shared" ref="K10:K16" si="8">J10*C10</f>
        <v>954</v>
      </c>
      <c r="L10" s="15">
        <v>2</v>
      </c>
      <c r="M10" s="15">
        <f t="shared" ref="M10:M15" si="9">L10*C10</f>
        <v>954</v>
      </c>
      <c r="N10" s="15">
        <v>2</v>
      </c>
      <c r="O10" s="15">
        <f t="shared" ref="O10:O15" si="10">N10*C10</f>
        <v>954</v>
      </c>
      <c r="P10" s="15">
        <v>2</v>
      </c>
      <c r="Q10" s="15">
        <f t="shared" ref="Q10:Q15" si="11">P10*C10</f>
        <v>954</v>
      </c>
      <c r="R10" s="15">
        <v>3</v>
      </c>
      <c r="S10" s="15">
        <f t="shared" ref="S10:S15" si="12">R10*C10</f>
        <v>1431</v>
      </c>
      <c r="T10" s="15">
        <v>3</v>
      </c>
      <c r="U10" s="15">
        <f t="shared" ref="U10:U15" si="13">T10*C10</f>
        <v>1431</v>
      </c>
      <c r="V10" s="15">
        <v>3</v>
      </c>
      <c r="W10" s="15">
        <f t="shared" ref="W10:W15" si="14">V10*C10</f>
        <v>1431</v>
      </c>
      <c r="X10" s="20">
        <v>3</v>
      </c>
      <c r="Y10" s="18">
        <f t="shared" ref="Y10:Y15" si="15">X10*C10</f>
        <v>1431</v>
      </c>
    </row>
    <row r="11" spans="1:28" x14ac:dyDescent="0.2">
      <c r="A11" s="21" t="s">
        <v>14</v>
      </c>
      <c r="B11" s="33" t="s">
        <v>63</v>
      </c>
      <c r="C11" s="47">
        <v>199</v>
      </c>
      <c r="D11" s="17">
        <v>4</v>
      </c>
      <c r="E11" s="15">
        <f t="shared" si="5"/>
        <v>796</v>
      </c>
      <c r="F11" s="15">
        <v>4</v>
      </c>
      <c r="G11" s="15">
        <f t="shared" si="6"/>
        <v>796</v>
      </c>
      <c r="H11" s="15">
        <v>4</v>
      </c>
      <c r="I11" s="15">
        <f t="shared" si="7"/>
        <v>796</v>
      </c>
      <c r="J11" s="15">
        <v>4</v>
      </c>
      <c r="K11" s="15">
        <f t="shared" si="8"/>
        <v>796</v>
      </c>
      <c r="L11" s="15">
        <v>4</v>
      </c>
      <c r="M11" s="15">
        <f t="shared" si="9"/>
        <v>796</v>
      </c>
      <c r="N11" s="15">
        <v>4</v>
      </c>
      <c r="O11" s="15">
        <f t="shared" si="10"/>
        <v>796</v>
      </c>
      <c r="P11" s="15">
        <v>4</v>
      </c>
      <c r="Q11" s="15">
        <f t="shared" si="11"/>
        <v>796</v>
      </c>
      <c r="R11" s="15">
        <v>4</v>
      </c>
      <c r="S11" s="15">
        <f t="shared" si="12"/>
        <v>796</v>
      </c>
      <c r="T11" s="15">
        <v>4</v>
      </c>
      <c r="U11" s="15">
        <f t="shared" si="13"/>
        <v>796</v>
      </c>
      <c r="V11" s="15">
        <v>4</v>
      </c>
      <c r="W11" s="15">
        <f t="shared" si="14"/>
        <v>796</v>
      </c>
      <c r="X11" s="20">
        <v>4</v>
      </c>
      <c r="Y11" s="18">
        <f t="shared" si="15"/>
        <v>796</v>
      </c>
    </row>
    <row r="12" spans="1:28" x14ac:dyDescent="0.2">
      <c r="A12" s="21" t="s">
        <v>35</v>
      </c>
      <c r="B12" s="33" t="s">
        <v>60</v>
      </c>
      <c r="C12" s="47">
        <v>3</v>
      </c>
      <c r="D12" s="17">
        <v>4</v>
      </c>
      <c r="E12" s="15">
        <f t="shared" si="5"/>
        <v>12</v>
      </c>
      <c r="F12" s="15">
        <v>4</v>
      </c>
      <c r="G12" s="15">
        <f t="shared" si="6"/>
        <v>12</v>
      </c>
      <c r="H12" s="15">
        <v>8</v>
      </c>
      <c r="I12" s="15">
        <f t="shared" si="7"/>
        <v>24</v>
      </c>
      <c r="J12" s="15">
        <v>8</v>
      </c>
      <c r="K12" s="15">
        <f t="shared" si="8"/>
        <v>24</v>
      </c>
      <c r="L12" s="15">
        <v>12</v>
      </c>
      <c r="M12" s="15">
        <f t="shared" si="9"/>
        <v>36</v>
      </c>
      <c r="N12" s="15">
        <v>12</v>
      </c>
      <c r="O12" s="15">
        <f t="shared" si="10"/>
        <v>36</v>
      </c>
      <c r="P12" s="15">
        <v>16</v>
      </c>
      <c r="Q12" s="15">
        <f t="shared" si="11"/>
        <v>48</v>
      </c>
      <c r="R12" s="15">
        <v>16</v>
      </c>
      <c r="S12" s="15">
        <f t="shared" si="12"/>
        <v>48</v>
      </c>
      <c r="T12" s="15">
        <v>20</v>
      </c>
      <c r="U12" s="15">
        <f t="shared" si="13"/>
        <v>60</v>
      </c>
      <c r="V12" s="15">
        <v>20</v>
      </c>
      <c r="W12" s="15">
        <f t="shared" si="14"/>
        <v>60</v>
      </c>
      <c r="X12" s="20">
        <v>24</v>
      </c>
      <c r="Y12" s="18">
        <f t="shared" si="15"/>
        <v>72</v>
      </c>
    </row>
    <row r="13" spans="1:28" x14ac:dyDescent="0.2">
      <c r="A13" s="21" t="s">
        <v>15</v>
      </c>
      <c r="B13" s="33" t="s">
        <v>52</v>
      </c>
      <c r="C13" s="47">
        <v>34</v>
      </c>
      <c r="D13" s="17">
        <v>2</v>
      </c>
      <c r="E13" s="15">
        <f t="shared" si="5"/>
        <v>68</v>
      </c>
      <c r="F13" s="15">
        <v>2</v>
      </c>
      <c r="G13" s="15">
        <f t="shared" si="6"/>
        <v>68</v>
      </c>
      <c r="H13" s="15">
        <v>2</v>
      </c>
      <c r="I13" s="15">
        <f t="shared" si="7"/>
        <v>68</v>
      </c>
      <c r="J13" s="15">
        <v>2</v>
      </c>
      <c r="K13" s="15">
        <f t="shared" si="8"/>
        <v>68</v>
      </c>
      <c r="L13" s="15">
        <v>2</v>
      </c>
      <c r="M13" s="15">
        <f t="shared" si="9"/>
        <v>68</v>
      </c>
      <c r="N13" s="15">
        <v>2</v>
      </c>
      <c r="O13" s="15">
        <f t="shared" si="10"/>
        <v>68</v>
      </c>
      <c r="P13" s="15">
        <v>2</v>
      </c>
      <c r="Q13" s="15">
        <f t="shared" si="11"/>
        <v>68</v>
      </c>
      <c r="R13" s="15">
        <v>2</v>
      </c>
      <c r="S13" s="15">
        <f t="shared" si="12"/>
        <v>68</v>
      </c>
      <c r="T13" s="15">
        <v>2</v>
      </c>
      <c r="U13" s="15">
        <f t="shared" si="13"/>
        <v>68</v>
      </c>
      <c r="V13" s="15">
        <v>2</v>
      </c>
      <c r="W13" s="15">
        <f t="shared" si="14"/>
        <v>68</v>
      </c>
      <c r="X13" s="20">
        <v>2</v>
      </c>
      <c r="Y13" s="18">
        <f t="shared" si="15"/>
        <v>68</v>
      </c>
    </row>
    <row r="14" spans="1:28" x14ac:dyDescent="0.2">
      <c r="A14" s="21" t="s">
        <v>28</v>
      </c>
      <c r="B14" s="33" t="s">
        <v>53</v>
      </c>
      <c r="C14" s="47">
        <v>22</v>
      </c>
      <c r="D14" s="17">
        <v>2</v>
      </c>
      <c r="E14" s="15">
        <f t="shared" si="5"/>
        <v>44</v>
      </c>
      <c r="F14" s="15">
        <v>2</v>
      </c>
      <c r="G14" s="15">
        <f t="shared" si="6"/>
        <v>44</v>
      </c>
      <c r="H14" s="15">
        <v>2</v>
      </c>
      <c r="I14" s="15">
        <f t="shared" si="7"/>
        <v>44</v>
      </c>
      <c r="J14" s="15">
        <v>2</v>
      </c>
      <c r="K14" s="15">
        <f t="shared" si="8"/>
        <v>44</v>
      </c>
      <c r="L14" s="15">
        <v>2</v>
      </c>
      <c r="M14" s="15">
        <f t="shared" si="9"/>
        <v>44</v>
      </c>
      <c r="N14" s="15">
        <v>2</v>
      </c>
      <c r="O14" s="15">
        <f t="shared" si="10"/>
        <v>44</v>
      </c>
      <c r="P14" s="15">
        <v>2</v>
      </c>
      <c r="Q14" s="15">
        <f t="shared" si="11"/>
        <v>44</v>
      </c>
      <c r="R14" s="15">
        <v>2</v>
      </c>
      <c r="S14" s="15">
        <f t="shared" si="12"/>
        <v>44</v>
      </c>
      <c r="T14" s="15">
        <v>2</v>
      </c>
      <c r="U14" s="15">
        <f t="shared" si="13"/>
        <v>44</v>
      </c>
      <c r="V14" s="15">
        <v>2</v>
      </c>
      <c r="W14" s="15">
        <f t="shared" si="14"/>
        <v>44</v>
      </c>
      <c r="X14" s="20">
        <v>2</v>
      </c>
      <c r="Y14" s="18">
        <f t="shared" si="15"/>
        <v>44</v>
      </c>
    </row>
    <row r="15" spans="1:28" x14ac:dyDescent="0.2">
      <c r="A15" s="21" t="s">
        <v>17</v>
      </c>
      <c r="B15" s="33" t="s">
        <v>65</v>
      </c>
      <c r="C15" s="47">
        <v>20</v>
      </c>
      <c r="D15" s="17">
        <v>4</v>
      </c>
      <c r="E15" s="15">
        <f t="shared" si="5"/>
        <v>80</v>
      </c>
      <c r="F15" s="15">
        <v>4</v>
      </c>
      <c r="G15" s="15">
        <f t="shared" si="6"/>
        <v>80</v>
      </c>
      <c r="H15" s="15">
        <v>4</v>
      </c>
      <c r="I15" s="15">
        <f t="shared" si="7"/>
        <v>80</v>
      </c>
      <c r="J15" s="15">
        <v>4</v>
      </c>
      <c r="K15" s="15">
        <f t="shared" si="8"/>
        <v>80</v>
      </c>
      <c r="L15" s="15">
        <v>4</v>
      </c>
      <c r="M15" s="15">
        <f t="shared" si="9"/>
        <v>80</v>
      </c>
      <c r="N15" s="15">
        <v>4</v>
      </c>
      <c r="O15" s="15">
        <f t="shared" si="10"/>
        <v>80</v>
      </c>
      <c r="P15" s="15">
        <v>4</v>
      </c>
      <c r="Q15" s="15">
        <f t="shared" si="11"/>
        <v>80</v>
      </c>
      <c r="R15" s="15">
        <v>4</v>
      </c>
      <c r="S15" s="15">
        <f t="shared" si="12"/>
        <v>80</v>
      </c>
      <c r="T15" s="15">
        <v>4</v>
      </c>
      <c r="U15" s="15">
        <f t="shared" si="13"/>
        <v>80</v>
      </c>
      <c r="V15" s="15">
        <v>4</v>
      </c>
      <c r="W15" s="15">
        <f t="shared" si="14"/>
        <v>80</v>
      </c>
      <c r="X15" s="20">
        <v>4</v>
      </c>
      <c r="Y15" s="18">
        <f t="shared" si="15"/>
        <v>80</v>
      </c>
    </row>
    <row r="16" spans="1:28" x14ac:dyDescent="0.2">
      <c r="A16" s="21" t="s">
        <v>32</v>
      </c>
      <c r="B16" s="33" t="s">
        <v>59</v>
      </c>
      <c r="C16" s="47">
        <v>295</v>
      </c>
      <c r="D16" s="17">
        <v>4</v>
      </c>
      <c r="E16" s="15">
        <f t="shared" si="5"/>
        <v>1180</v>
      </c>
      <c r="F16" s="15">
        <v>4</v>
      </c>
      <c r="G16" s="15">
        <f t="shared" si="6"/>
        <v>1180</v>
      </c>
      <c r="H16" s="15">
        <v>4</v>
      </c>
      <c r="I16" s="15">
        <f t="shared" si="7"/>
        <v>1180</v>
      </c>
      <c r="J16" s="15">
        <v>4</v>
      </c>
      <c r="K16" s="15">
        <f t="shared" si="8"/>
        <v>1180</v>
      </c>
      <c r="L16" s="15">
        <v>4</v>
      </c>
      <c r="M16" s="15">
        <v>0</v>
      </c>
      <c r="N16" s="15">
        <v>0</v>
      </c>
      <c r="O16" s="15">
        <v>0</v>
      </c>
      <c r="P16" s="15">
        <v>0</v>
      </c>
      <c r="Q16" s="15">
        <v>0</v>
      </c>
      <c r="R16" s="37">
        <v>4</v>
      </c>
      <c r="S16" s="37">
        <v>0</v>
      </c>
      <c r="T16" s="37">
        <v>4</v>
      </c>
      <c r="U16" s="37">
        <v>0</v>
      </c>
      <c r="V16" s="37">
        <v>4</v>
      </c>
      <c r="W16" s="37">
        <v>0</v>
      </c>
      <c r="X16" s="38" t="s">
        <v>21</v>
      </c>
      <c r="Y16" s="18">
        <v>0</v>
      </c>
    </row>
    <row r="17" spans="1:28" x14ac:dyDescent="0.2">
      <c r="A17" s="21" t="s">
        <v>33</v>
      </c>
      <c r="B17" s="33" t="s">
        <v>61</v>
      </c>
      <c r="C17" s="47">
        <v>319</v>
      </c>
      <c r="D17" s="17">
        <v>0</v>
      </c>
      <c r="E17" s="15">
        <v>0</v>
      </c>
      <c r="F17" s="15">
        <v>0</v>
      </c>
      <c r="G17" s="15">
        <v>0</v>
      </c>
      <c r="H17" s="15">
        <v>0</v>
      </c>
      <c r="I17" s="15">
        <v>0</v>
      </c>
      <c r="J17" s="15">
        <v>0</v>
      </c>
      <c r="K17" s="15">
        <v>0</v>
      </c>
      <c r="L17" s="15">
        <v>4</v>
      </c>
      <c r="M17" s="15">
        <v>0</v>
      </c>
      <c r="N17" s="15">
        <v>4</v>
      </c>
      <c r="O17" s="15">
        <v>0</v>
      </c>
      <c r="P17" s="15">
        <v>4</v>
      </c>
      <c r="Q17" s="15">
        <v>0</v>
      </c>
      <c r="R17" s="37">
        <v>0</v>
      </c>
      <c r="S17" s="37">
        <v>0</v>
      </c>
      <c r="T17" s="37">
        <v>0</v>
      </c>
      <c r="U17" s="37">
        <f>T17*C17</f>
        <v>0</v>
      </c>
      <c r="V17" s="37">
        <v>0</v>
      </c>
      <c r="W17" s="37">
        <f>V17*C17</f>
        <v>0</v>
      </c>
      <c r="X17" s="38">
        <v>4</v>
      </c>
      <c r="Y17" s="18">
        <f>X17*C17</f>
        <v>1276</v>
      </c>
    </row>
    <row r="18" spans="1:28" x14ac:dyDescent="0.2">
      <c r="A18" s="66" t="s">
        <v>34</v>
      </c>
      <c r="B18" s="54" t="s">
        <v>62</v>
      </c>
      <c r="C18" s="47">
        <v>689</v>
      </c>
      <c r="D18" s="15">
        <v>0</v>
      </c>
      <c r="E18" s="15">
        <v>0</v>
      </c>
      <c r="F18" s="15">
        <v>0</v>
      </c>
      <c r="G18" s="15">
        <v>0</v>
      </c>
      <c r="H18" s="15">
        <v>0</v>
      </c>
      <c r="I18" s="15">
        <v>0</v>
      </c>
      <c r="J18" s="15">
        <v>0</v>
      </c>
      <c r="K18" s="15">
        <f t="shared" ref="K18" si="16">J18*C18</f>
        <v>0</v>
      </c>
      <c r="L18" s="15">
        <v>0</v>
      </c>
      <c r="M18" s="15">
        <f t="shared" ref="M18" si="17">L18*C18</f>
        <v>0</v>
      </c>
      <c r="N18" s="15">
        <v>0</v>
      </c>
      <c r="O18" s="15">
        <f t="shared" ref="O18" si="18">N18*C18</f>
        <v>0</v>
      </c>
      <c r="P18" s="59">
        <v>4</v>
      </c>
      <c r="Q18" s="15">
        <f t="shared" ref="Q18" si="19">P18*C18</f>
        <v>2756</v>
      </c>
      <c r="R18" s="36" t="s">
        <v>42</v>
      </c>
      <c r="S18" s="36">
        <v>0</v>
      </c>
      <c r="T18" s="36" t="s">
        <v>42</v>
      </c>
      <c r="U18" s="36">
        <v>0</v>
      </c>
      <c r="V18" s="36" t="s">
        <v>42</v>
      </c>
      <c r="W18" s="36">
        <v>0</v>
      </c>
      <c r="X18" s="36" t="s">
        <v>42</v>
      </c>
      <c r="Y18" s="13">
        <v>0</v>
      </c>
      <c r="Z18" s="64"/>
      <c r="AA18" s="2"/>
    </row>
    <row r="19" spans="1:28" x14ac:dyDescent="0.2">
      <c r="A19" s="66" t="s">
        <v>20</v>
      </c>
      <c r="B19" s="54" t="s">
        <v>64</v>
      </c>
      <c r="C19" s="47">
        <v>64</v>
      </c>
      <c r="D19" s="15">
        <v>4</v>
      </c>
      <c r="E19" s="15">
        <v>0</v>
      </c>
      <c r="F19" s="15">
        <v>4</v>
      </c>
      <c r="G19" s="15">
        <v>0</v>
      </c>
      <c r="H19" s="15">
        <v>4</v>
      </c>
      <c r="I19" s="15">
        <v>0</v>
      </c>
      <c r="J19" s="15">
        <v>4</v>
      </c>
      <c r="K19" s="15">
        <f>J19*C19</f>
        <v>256</v>
      </c>
      <c r="L19" s="15">
        <v>4</v>
      </c>
      <c r="M19" s="15">
        <f>L19*C19</f>
        <v>256</v>
      </c>
      <c r="N19" s="15">
        <v>4</v>
      </c>
      <c r="O19" s="15">
        <f>N19*C19</f>
        <v>256</v>
      </c>
      <c r="P19" s="15">
        <v>4</v>
      </c>
      <c r="Q19" s="15">
        <f>P19*C19</f>
        <v>256</v>
      </c>
      <c r="R19" s="15">
        <v>4</v>
      </c>
      <c r="S19" s="15">
        <v>0</v>
      </c>
      <c r="T19" s="15">
        <v>4</v>
      </c>
      <c r="U19" s="15">
        <v>0</v>
      </c>
      <c r="V19" s="15">
        <v>4</v>
      </c>
      <c r="W19" s="15">
        <v>0</v>
      </c>
      <c r="X19" s="15">
        <v>4</v>
      </c>
      <c r="Y19" s="63">
        <v>0</v>
      </c>
      <c r="Z19" s="65"/>
    </row>
    <row r="20" spans="1:28" ht="13.5" thickBot="1" x14ac:dyDescent="0.25">
      <c r="A20" s="67"/>
      <c r="B20" s="57"/>
      <c r="C20" s="58"/>
      <c r="D20" s="62"/>
      <c r="E20" s="62"/>
      <c r="F20" s="62"/>
      <c r="G20" s="62"/>
      <c r="H20" s="62"/>
      <c r="I20" s="62"/>
      <c r="J20" s="62"/>
      <c r="K20" s="62"/>
      <c r="L20" s="62"/>
      <c r="M20" s="62"/>
      <c r="N20" s="62"/>
      <c r="O20" s="62"/>
      <c r="P20" s="62"/>
      <c r="Q20" s="62"/>
      <c r="R20" s="62"/>
      <c r="S20" s="62"/>
      <c r="T20" s="62"/>
      <c r="U20" s="62"/>
      <c r="V20" s="62"/>
      <c r="W20" s="62"/>
      <c r="X20" s="23"/>
      <c r="Y20" s="13"/>
      <c r="Z20" s="65"/>
    </row>
    <row r="21" spans="1:28" ht="23.25" customHeight="1" thickBot="1" x14ac:dyDescent="0.25">
      <c r="A21" s="115" t="s">
        <v>44</v>
      </c>
      <c r="B21" s="116"/>
      <c r="C21" s="127"/>
      <c r="D21" s="51">
        <f>SUM(E3:E19)</f>
        <v>4517</v>
      </c>
      <c r="E21" s="52">
        <f>SUM(E3:E19)</f>
        <v>4517</v>
      </c>
      <c r="F21" s="51">
        <f>SUM(G3:G19)</f>
        <v>5347</v>
      </c>
      <c r="G21" s="52"/>
      <c r="H21" s="51">
        <f>SUM(I3:I19)</f>
        <v>5655</v>
      </c>
      <c r="I21" s="52">
        <v>0</v>
      </c>
      <c r="J21" s="51">
        <f>SUM(K3:K19)</f>
        <v>7392</v>
      </c>
      <c r="K21" s="52"/>
      <c r="L21" s="51">
        <f>SUM(M3:M19)</f>
        <v>6520</v>
      </c>
      <c r="M21" s="52"/>
      <c r="N21" s="51">
        <f>SUM(O3:O19)</f>
        <v>7350</v>
      </c>
      <c r="O21" s="52"/>
      <c r="P21" s="51">
        <f>SUM(Q3:Q19)</f>
        <v>10414</v>
      </c>
      <c r="Q21" s="52"/>
      <c r="R21" s="51">
        <f>SUM(S3:S19)</f>
        <v>8883</v>
      </c>
      <c r="S21" s="52"/>
      <c r="T21" s="51">
        <f>SUM(U3:U19)</f>
        <v>9191</v>
      </c>
      <c r="U21" s="52"/>
      <c r="V21" s="51">
        <f>SUM(W3:W19)</f>
        <v>10021</v>
      </c>
      <c r="W21" s="52"/>
      <c r="X21" s="51">
        <f>SUM(Y3:Y19)</f>
        <v>11605</v>
      </c>
      <c r="Y21" s="7"/>
    </row>
    <row r="22" spans="1:28" ht="15" x14ac:dyDescent="0.2">
      <c r="A22" s="14"/>
      <c r="B22" s="14"/>
      <c r="C22" s="14"/>
      <c r="D22" s="7"/>
      <c r="E22" s="13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</row>
    <row r="23" spans="1:28" ht="13.5" thickBot="1" x14ac:dyDescent="0.25">
      <c r="A23" s="3" t="s">
        <v>22</v>
      </c>
      <c r="C23" s="7"/>
      <c r="D23" s="8"/>
      <c r="E23" s="8"/>
      <c r="F23" s="8"/>
      <c r="G23" s="7"/>
      <c r="H23" s="7" t="s">
        <v>23</v>
      </c>
      <c r="I23" s="7"/>
      <c r="J23" s="7"/>
      <c r="K23" s="7"/>
      <c r="L23" s="7"/>
      <c r="M23" s="7"/>
      <c r="N23" s="7" t="s">
        <v>24</v>
      </c>
      <c r="O23" s="7"/>
      <c r="P23" s="7"/>
      <c r="Q23" s="7"/>
      <c r="R23" s="7"/>
      <c r="S23" s="7"/>
      <c r="T23" s="8"/>
      <c r="U23" s="8"/>
      <c r="V23" s="8"/>
      <c r="W23" s="7"/>
      <c r="X23" s="1" t="s">
        <v>25</v>
      </c>
      <c r="Y23" s="7"/>
    </row>
    <row r="24" spans="1:28" x14ac:dyDescent="0.2"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1"/>
      <c r="Y24" s="7"/>
    </row>
    <row r="25" spans="1:28" ht="13.5" thickBot="1" x14ac:dyDescent="0.25">
      <c r="A25" s="3" t="s">
        <v>38</v>
      </c>
      <c r="C25" s="7"/>
      <c r="D25" s="8"/>
      <c r="E25" s="8"/>
      <c r="F25" s="8"/>
      <c r="G25" s="7"/>
      <c r="H25" s="7" t="s">
        <v>23</v>
      </c>
      <c r="I25" s="7"/>
      <c r="J25" s="7"/>
      <c r="K25" s="7"/>
      <c r="M25" s="7"/>
      <c r="N25" s="7" t="s">
        <v>39</v>
      </c>
      <c r="T25" s="8"/>
      <c r="U25" s="8"/>
      <c r="V25" s="8"/>
      <c r="X25" s="1" t="s">
        <v>25</v>
      </c>
      <c r="Y25" s="7"/>
    </row>
    <row r="26" spans="1:28" x14ac:dyDescent="0.2"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1"/>
      <c r="Y26" s="7"/>
    </row>
    <row r="27" spans="1:28" ht="13.5" thickBot="1" x14ac:dyDescent="0.25">
      <c r="A27" s="7" t="s">
        <v>36</v>
      </c>
      <c r="B27" s="7"/>
      <c r="C27" s="8"/>
      <c r="D27" s="8"/>
      <c r="E27" s="7"/>
      <c r="F27" s="7"/>
      <c r="G27" s="7"/>
      <c r="H27" s="7"/>
      <c r="I27" s="7"/>
      <c r="J27" s="130" t="s">
        <v>43</v>
      </c>
      <c r="K27" s="131"/>
      <c r="L27" s="132"/>
      <c r="M27" s="25"/>
      <c r="N27" s="25"/>
      <c r="O27" s="25"/>
      <c r="P27" s="25"/>
      <c r="Q27" s="25"/>
      <c r="R27" s="25"/>
      <c r="S27" s="25"/>
      <c r="T27" s="25"/>
      <c r="U27" s="25"/>
      <c r="V27" s="25"/>
      <c r="W27" s="25"/>
      <c r="X27" s="29"/>
      <c r="Y27" s="7"/>
    </row>
    <row r="28" spans="1:28" x14ac:dyDescent="0.2">
      <c r="C28" s="7"/>
      <c r="D28" s="7"/>
      <c r="E28" s="7"/>
      <c r="F28" s="7"/>
      <c r="G28" s="7"/>
      <c r="H28" s="7"/>
      <c r="I28" s="7"/>
      <c r="J28" s="26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30"/>
      <c r="Y28" s="7"/>
    </row>
    <row r="29" spans="1:28" ht="13.5" thickBot="1" x14ac:dyDescent="0.25">
      <c r="A29" s="7" t="s">
        <v>37</v>
      </c>
      <c r="B29" s="7"/>
      <c r="C29" s="8"/>
      <c r="D29" s="8"/>
      <c r="J29" s="26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27"/>
      <c r="Y29" s="7"/>
    </row>
    <row r="30" spans="1:28" s="4" customFormat="1" x14ac:dyDescent="0.2">
      <c r="A30" s="3"/>
      <c r="B30" s="3"/>
      <c r="C30" s="7"/>
      <c r="D30" s="7"/>
      <c r="J30" s="26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27"/>
      <c r="Z30" s="2"/>
      <c r="AA30" s="3"/>
      <c r="AB30" s="3"/>
    </row>
    <row r="31" spans="1:28" s="4" customFormat="1" ht="15.75" x14ac:dyDescent="0.25">
      <c r="A31" s="126" t="s">
        <v>68</v>
      </c>
      <c r="B31" s="126"/>
      <c r="C31" s="126"/>
      <c r="D31" s="126"/>
      <c r="E31" s="126"/>
      <c r="F31" s="126"/>
      <c r="G31" s="7"/>
      <c r="H31" s="7"/>
      <c r="I31" s="7"/>
      <c r="J31" s="26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30"/>
      <c r="Z31" s="2"/>
      <c r="AA31" s="3"/>
      <c r="AB31" s="3"/>
    </row>
    <row r="32" spans="1:28" s="4" customFormat="1" x14ac:dyDescent="0.2">
      <c r="A32" s="7"/>
      <c r="B32" s="7"/>
      <c r="C32" s="7"/>
      <c r="D32" s="7"/>
      <c r="E32" s="7"/>
      <c r="F32" s="7"/>
      <c r="G32" s="10"/>
      <c r="H32" s="7"/>
      <c r="I32" s="7"/>
      <c r="J32" s="26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27"/>
      <c r="Z32" s="2"/>
      <c r="AA32" s="3"/>
      <c r="AB32" s="3"/>
    </row>
    <row r="33" spans="1:28" s="4" customFormat="1" ht="13.5" thickBot="1" x14ac:dyDescent="0.25">
      <c r="A33" s="33" t="s">
        <v>40</v>
      </c>
      <c r="B33" s="39"/>
      <c r="C33" s="25"/>
      <c r="D33" s="25"/>
      <c r="E33" s="25"/>
      <c r="F33" s="32"/>
      <c r="G33" s="25"/>
      <c r="H33" s="7"/>
      <c r="I33" s="7"/>
      <c r="J33" s="28"/>
      <c r="K33" s="8"/>
      <c r="L33" s="8"/>
      <c r="M33" s="7"/>
      <c r="N33" s="7"/>
      <c r="O33" s="7"/>
      <c r="P33" s="7"/>
      <c r="Q33" s="7"/>
      <c r="R33" s="7"/>
      <c r="S33" s="7"/>
      <c r="T33" s="8"/>
      <c r="U33" s="8"/>
      <c r="V33" s="8"/>
      <c r="W33" s="7"/>
      <c r="X33" s="27"/>
      <c r="Z33" s="2"/>
      <c r="AA33" s="3"/>
      <c r="AB33" s="3"/>
    </row>
    <row r="34" spans="1:28" s="4" customFormat="1" x14ac:dyDescent="0.2">
      <c r="A34" s="133"/>
      <c r="B34" s="134"/>
      <c r="C34" s="24"/>
      <c r="D34" s="24"/>
      <c r="E34" s="24"/>
      <c r="F34" s="31"/>
      <c r="G34" s="7"/>
      <c r="H34" s="27"/>
      <c r="I34" s="7"/>
      <c r="J34" s="128" t="s">
        <v>23</v>
      </c>
      <c r="K34" s="129"/>
      <c r="L34" s="129"/>
      <c r="M34" s="24"/>
      <c r="N34" s="24"/>
      <c r="O34" s="24"/>
      <c r="P34" s="24"/>
      <c r="Q34" s="24"/>
      <c r="R34" s="24"/>
      <c r="S34" s="24"/>
      <c r="T34" s="129" t="s">
        <v>25</v>
      </c>
      <c r="U34" s="129"/>
      <c r="V34" s="129"/>
      <c r="W34" s="24"/>
      <c r="X34" s="31"/>
      <c r="Z34" s="2"/>
      <c r="AA34" s="3"/>
      <c r="AB34" s="3"/>
    </row>
    <row r="35" spans="1:28" s="4" customFormat="1" x14ac:dyDescent="0.2">
      <c r="A35" s="3"/>
      <c r="B35" s="3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Z35" s="2"/>
      <c r="AA35" s="3"/>
      <c r="AB35" s="3"/>
    </row>
    <row r="36" spans="1:28" s="4" customFormat="1" x14ac:dyDescent="0.2">
      <c r="A36" s="3"/>
      <c r="B36" s="3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Z36" s="2"/>
      <c r="AA36" s="3"/>
      <c r="AB36" s="3"/>
    </row>
    <row r="37" spans="1:28" s="4" customFormat="1" x14ac:dyDescent="0.2"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Z37" s="2"/>
      <c r="AA37" s="3"/>
      <c r="AB37" s="3"/>
    </row>
    <row r="38" spans="1:28" s="4" customFormat="1" x14ac:dyDescent="0.2">
      <c r="A38" s="3"/>
      <c r="B38" s="3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Z38" s="2"/>
      <c r="AA38" s="3"/>
      <c r="AB38" s="3"/>
    </row>
    <row r="39" spans="1:28" s="4" customFormat="1" x14ac:dyDescent="0.2">
      <c r="A39" s="3"/>
      <c r="B39" s="3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Z39" s="2"/>
      <c r="AA39" s="3"/>
      <c r="AB39" s="3"/>
    </row>
    <row r="40" spans="1:28" s="4" customFormat="1" x14ac:dyDescent="0.2">
      <c r="A40" s="3"/>
      <c r="B40" s="3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Z40" s="2"/>
      <c r="AA40" s="3"/>
      <c r="AB40" s="3"/>
    </row>
    <row r="41" spans="1:28" s="4" customFormat="1" x14ac:dyDescent="0.2">
      <c r="A41" s="3"/>
      <c r="B41" s="3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Z41" s="2"/>
      <c r="AA41" s="3"/>
      <c r="AB41" s="3"/>
    </row>
    <row r="42" spans="1:28" s="4" customFormat="1" x14ac:dyDescent="0.2">
      <c r="A42" s="3"/>
      <c r="B42" s="3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Z42" s="2"/>
      <c r="AA42" s="3"/>
      <c r="AB42" s="3"/>
    </row>
    <row r="43" spans="1:28" s="4" customFormat="1" x14ac:dyDescent="0.2">
      <c r="A43" s="3"/>
      <c r="B43" s="3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Z43" s="2"/>
      <c r="AA43" s="3"/>
      <c r="AB43" s="3"/>
    </row>
    <row r="44" spans="1:28" s="4" customFormat="1" x14ac:dyDescent="0.2">
      <c r="A44" s="3"/>
      <c r="B44" s="3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Z44" s="2"/>
      <c r="AA44" s="3"/>
      <c r="AB44" s="3"/>
    </row>
    <row r="45" spans="1:28" s="4" customFormat="1" x14ac:dyDescent="0.2">
      <c r="A45" s="3"/>
      <c r="B45" s="3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Z45" s="2"/>
      <c r="AA45" s="3"/>
      <c r="AB45" s="3"/>
    </row>
    <row r="46" spans="1:28" s="4" customFormat="1" x14ac:dyDescent="0.2">
      <c r="A46" s="3"/>
      <c r="B46" s="3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Z46" s="2"/>
      <c r="AA46" s="3"/>
      <c r="AB46" s="3"/>
    </row>
    <row r="47" spans="1:28" s="4" customFormat="1" x14ac:dyDescent="0.2">
      <c r="A47" s="3"/>
      <c r="B47" s="3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Z47" s="2"/>
      <c r="AA47" s="3"/>
      <c r="AB47" s="3"/>
    </row>
    <row r="48" spans="1:28" s="4" customFormat="1" x14ac:dyDescent="0.2">
      <c r="A48" s="3"/>
      <c r="B48" s="3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Z48" s="2"/>
      <c r="AA48" s="3"/>
      <c r="AB48" s="3"/>
    </row>
    <row r="49" spans="1:28" s="4" customFormat="1" x14ac:dyDescent="0.2">
      <c r="A49" s="3"/>
      <c r="B49" s="3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Z49" s="2"/>
      <c r="AA49" s="3"/>
      <c r="AB49" s="3"/>
    </row>
    <row r="50" spans="1:28" s="4" customFormat="1" x14ac:dyDescent="0.2">
      <c r="A50" s="3"/>
      <c r="B50" s="3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Z50" s="2"/>
      <c r="AA50" s="3"/>
      <c r="AB50" s="3"/>
    </row>
    <row r="51" spans="1:28" s="4" customFormat="1" x14ac:dyDescent="0.2">
      <c r="A51" s="3"/>
      <c r="B51" s="3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Z51" s="2"/>
      <c r="AA51" s="3"/>
      <c r="AB51" s="3"/>
    </row>
    <row r="52" spans="1:28" s="4" customFormat="1" x14ac:dyDescent="0.2">
      <c r="A52" s="3"/>
      <c r="B52" s="3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Z52" s="2"/>
      <c r="AA52" s="3"/>
      <c r="AB52" s="3"/>
    </row>
  </sheetData>
  <protectedRanges>
    <protectedRange algorithmName="SHA-512" hashValue="TY++EdwSWLqEwgmuddZREP/gN6RSGoREdObaclYXc1WTOAcEc2cfLL+ZqglW1b1g1tMFD30uq2QlXlbgK9dPzw==" saltValue="ALPCTWxLZ2S34xVRaylEwg==" spinCount="100000" sqref="B3:C3" name="Tartomány1"/>
    <protectedRange algorithmName="SHA-512" hashValue="TY++EdwSWLqEwgmuddZREP/gN6RSGoREdObaclYXc1WTOAcEc2cfLL+ZqglW1b1g1tMFD30uq2QlXlbgK9dPzw==" saltValue="ALPCTWxLZ2S34xVRaylEwg==" spinCount="100000" sqref="B4:C4" name="Tartomány1_1"/>
    <protectedRange algorithmName="SHA-512" hashValue="TY++EdwSWLqEwgmuddZREP/gN6RSGoREdObaclYXc1WTOAcEc2cfLL+ZqglW1b1g1tMFD30uq2QlXlbgK9dPzw==" saltValue="ALPCTWxLZ2S34xVRaylEwg==" spinCount="100000" sqref="B5:C5" name="Tartomány1_2"/>
    <protectedRange algorithmName="SHA-512" hashValue="TY++EdwSWLqEwgmuddZREP/gN6RSGoREdObaclYXc1WTOAcEc2cfLL+ZqglW1b1g1tMFD30uq2QlXlbgK9dPzw==" saltValue="ALPCTWxLZ2S34xVRaylEwg==" spinCount="100000" sqref="B6:C6" name="Tartomány1_3"/>
    <protectedRange algorithmName="SHA-512" hashValue="TY++EdwSWLqEwgmuddZREP/gN6RSGoREdObaclYXc1WTOAcEc2cfLL+ZqglW1b1g1tMFD30uq2QlXlbgK9dPzw==" saltValue="ALPCTWxLZ2S34xVRaylEwg==" spinCount="100000" sqref="B7:C7" name="Tartomány1_4"/>
    <protectedRange algorithmName="SHA-512" hashValue="TY++EdwSWLqEwgmuddZREP/gN6RSGoREdObaclYXc1WTOAcEc2cfLL+ZqglW1b1g1tMFD30uq2QlXlbgK9dPzw==" saltValue="ALPCTWxLZ2S34xVRaylEwg==" spinCount="100000" sqref="B8:C8" name="Tartomány1_5"/>
    <protectedRange algorithmName="SHA-512" hashValue="TY++EdwSWLqEwgmuddZREP/gN6RSGoREdObaclYXc1WTOAcEc2cfLL+ZqglW1b1g1tMFD30uq2QlXlbgK9dPzw==" saltValue="ALPCTWxLZ2S34xVRaylEwg==" spinCount="100000" sqref="B9:C9" name="Tartomány1_6"/>
    <protectedRange algorithmName="SHA-512" hashValue="TY++EdwSWLqEwgmuddZREP/gN6RSGoREdObaclYXc1WTOAcEc2cfLL+ZqglW1b1g1tMFD30uq2QlXlbgK9dPzw==" saltValue="ALPCTWxLZ2S34xVRaylEwg==" spinCount="100000" sqref="B10:C10" name="Tartomány1_7"/>
    <protectedRange algorithmName="SHA-512" hashValue="TY++EdwSWLqEwgmuddZREP/gN6RSGoREdObaclYXc1WTOAcEc2cfLL+ZqglW1b1g1tMFD30uq2QlXlbgK9dPzw==" saltValue="ALPCTWxLZ2S34xVRaylEwg==" spinCount="100000" sqref="B11:C11" name="Tartomány1_8"/>
    <protectedRange algorithmName="SHA-512" hashValue="TY++EdwSWLqEwgmuddZREP/gN6RSGoREdObaclYXc1WTOAcEc2cfLL+ZqglW1b1g1tMFD30uq2QlXlbgK9dPzw==" saltValue="ALPCTWxLZ2S34xVRaylEwg==" spinCount="100000" sqref="B12:C12" name="Tartomány1_9"/>
    <protectedRange algorithmName="SHA-512" hashValue="TY++EdwSWLqEwgmuddZREP/gN6RSGoREdObaclYXc1WTOAcEc2cfLL+ZqglW1b1g1tMFD30uq2QlXlbgK9dPzw==" saltValue="ALPCTWxLZ2S34xVRaylEwg==" spinCount="100000" sqref="B13:C13" name="Tartomány1_10"/>
    <protectedRange algorithmName="SHA-512" hashValue="TY++EdwSWLqEwgmuddZREP/gN6RSGoREdObaclYXc1WTOAcEc2cfLL+ZqglW1b1g1tMFD30uq2QlXlbgK9dPzw==" saltValue="ALPCTWxLZ2S34xVRaylEwg==" spinCount="100000" sqref="B14:C14" name="Tartomány1_11"/>
    <protectedRange algorithmName="SHA-512" hashValue="TY++EdwSWLqEwgmuddZREP/gN6RSGoREdObaclYXc1WTOAcEc2cfLL+ZqglW1b1g1tMFD30uq2QlXlbgK9dPzw==" saltValue="ALPCTWxLZ2S34xVRaylEwg==" spinCount="100000" sqref="B15:C15" name="Tartomány1_12"/>
    <protectedRange algorithmName="SHA-512" hashValue="TY++EdwSWLqEwgmuddZREP/gN6RSGoREdObaclYXc1WTOAcEc2cfLL+ZqglW1b1g1tMFD30uq2QlXlbgK9dPzw==" saltValue="ALPCTWxLZ2S34xVRaylEwg==" spinCount="100000" sqref="B16:C16" name="Tartomány1_13"/>
    <protectedRange algorithmName="SHA-512" hashValue="TY++EdwSWLqEwgmuddZREP/gN6RSGoREdObaclYXc1WTOAcEc2cfLL+ZqglW1b1g1tMFD30uq2QlXlbgK9dPzw==" saltValue="ALPCTWxLZ2S34xVRaylEwg==" spinCount="100000" sqref="B17:C17" name="Tartomány1_14"/>
    <protectedRange algorithmName="SHA-512" hashValue="TY++EdwSWLqEwgmuddZREP/gN6RSGoREdObaclYXc1WTOAcEc2cfLL+ZqglW1b1g1tMFD30uq2QlXlbgK9dPzw==" saltValue="ALPCTWxLZ2S34xVRaylEwg==" spinCount="100000" sqref="B19:C20" name="Tartomány1_15"/>
    <protectedRange algorithmName="SHA-512" hashValue="TY++EdwSWLqEwgmuddZREP/gN6RSGoREdObaclYXc1WTOAcEc2cfLL+ZqglW1b1g1tMFD30uq2QlXlbgK9dPzw==" saltValue="ALPCTWxLZ2S34xVRaylEwg==" spinCount="100000" sqref="C18" name="Tartomány1_20"/>
  </protectedRanges>
  <mergeCells count="6">
    <mergeCell ref="A1:X1"/>
    <mergeCell ref="A21:C21"/>
    <mergeCell ref="J34:L34"/>
    <mergeCell ref="T34:V34"/>
    <mergeCell ref="A31:F31"/>
    <mergeCell ref="J27:L27"/>
  </mergeCells>
  <pageMargins left="0.23622047244094491" right="0.23622047244094491" top="0.35433070866141736" bottom="0.35433070866141736" header="0.31496062992125984" footer="0.31496062992125984"/>
  <pageSetup paperSize="9" scale="9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2</vt:i4>
      </vt:variant>
      <vt:variant>
        <vt:lpstr>Névvel ellátott tartományok</vt:lpstr>
      </vt:variant>
      <vt:variant>
        <vt:i4>1</vt:i4>
      </vt:variant>
    </vt:vector>
  </HeadingPairs>
  <TitlesOfParts>
    <vt:vector size="3" baseType="lpstr">
      <vt:lpstr>keskeny</vt:lpstr>
      <vt:lpstr>széles</vt:lpstr>
      <vt:lpstr>széles!Nyomtatási_terület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Bestrent</dc:creator>
  <cp:lastModifiedBy>Birkás Mónika</cp:lastModifiedBy>
  <cp:lastPrinted>2026-07-20T08:30:47Z</cp:lastPrinted>
  <dcterms:created xsi:type="dcterms:W3CDTF">2017-11-09T11:26:02Z</dcterms:created>
  <dcterms:modified xsi:type="dcterms:W3CDTF">2026-07-20T08:30:56Z</dcterms:modified>
</cp:coreProperties>
</file>